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IRData\IR Customers 2\Common Data Set\Fall 2016\"/>
    </mc:Choice>
  </mc:AlternateContent>
  <bookViews>
    <workbookView xWindow="930" yWindow="0" windowWidth="14655" windowHeight="14280"/>
  </bookViews>
  <sheets>
    <sheet name="CDS-B"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6" i="1" l="1"/>
  <c r="F84" i="1"/>
  <c r="F74" i="1"/>
  <c r="F70" i="1"/>
  <c r="F75" i="1" s="1"/>
  <c r="F59" i="1"/>
  <c r="F64" i="1" s="1"/>
  <c r="F34" i="1"/>
  <c r="E34" i="1"/>
  <c r="D34" i="1"/>
  <c r="F18" i="1"/>
  <c r="E18" i="1"/>
  <c r="D18" i="1"/>
  <c r="C18" i="1"/>
  <c r="F20" i="1" s="1"/>
  <c r="F13" i="1"/>
  <c r="F11" i="1"/>
  <c r="E11" i="1"/>
  <c r="E13" i="1" s="1"/>
  <c r="D11" i="1"/>
  <c r="D13" i="1" s="1"/>
  <c r="C11" i="1"/>
  <c r="C13" i="1" s="1"/>
  <c r="F19" i="1" s="1"/>
  <c r="F21" i="1" l="1"/>
</calcChain>
</file>

<file path=xl/sharedStrings.xml><?xml version="1.0" encoding="utf-8"?>
<sst xmlns="http://schemas.openxmlformats.org/spreadsheetml/2006/main" count="177" uniqueCount="111">
  <si>
    <r>
      <t xml:space="preserve">                         </t>
    </r>
    <r>
      <rPr>
        <sz val="10"/>
        <rFont val="Georgia"/>
        <family val="1"/>
      </rPr>
      <t xml:space="preserve">                                         </t>
    </r>
    <r>
      <rPr>
        <sz val="18"/>
        <color indexed="16"/>
        <rFont val="Georgia"/>
        <family val="1"/>
      </rPr>
      <t>2016-17 Common Data Set</t>
    </r>
  </si>
  <si>
    <t>B. ENROLLMENT AND PERSISTENCE</t>
  </si>
  <si>
    <t>B1</t>
  </si>
  <si>
    <t>Institutional Enrollment - Men and Women Provide numbers of students for each of the following categories as of the institution's official fall reporting date or as of October 15, 2016. Note: Report students formerly designated as “first professional” in the graduate cells.</t>
  </si>
  <si>
    <t>FULL-TIME</t>
  </si>
  <si>
    <t>PART-TIME</t>
  </si>
  <si>
    <t>Men</t>
  </si>
  <si>
    <t>Women</t>
  </si>
  <si>
    <t>Undergraduates</t>
  </si>
  <si>
    <t>Degree-seeking, first-time freshmen</t>
  </si>
  <si>
    <t xml:space="preserve">Other first-year, degree-seeking </t>
  </si>
  <si>
    <t>All other degree-seeking</t>
  </si>
  <si>
    <t>Total degree-seeking</t>
  </si>
  <si>
    <t>All other undergraduates enrolled in credit courses</t>
  </si>
  <si>
    <t xml:space="preserve">Total undergraduates </t>
  </si>
  <si>
    <t>Graduate</t>
  </si>
  <si>
    <t>Degree-seeking, first-time</t>
  </si>
  <si>
    <t>All other graduates enrolled in credit courses</t>
  </si>
  <si>
    <t>Total graduate</t>
  </si>
  <si>
    <t>Total all undergraduates</t>
  </si>
  <si>
    <t>Total all graduate</t>
  </si>
  <si>
    <t>GRAND TOTAL ALL STUDENTS</t>
  </si>
  <si>
    <t>B2</t>
  </si>
  <si>
    <t xml:space="preserve">Enrollment by Racial/Ethnic Category. Provide numbers of undergraduate students for each of the following categories as of the institution's official fall reporting date or as of October 15, 2016.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</si>
  <si>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Degree-Seeking
First-Time
First Year</t>
  </si>
  <si>
    <t>Degree-Seeking
Undergraduates (include first-time first-year)</t>
  </si>
  <si>
    <t>Total
Undergraduates (both degree- and non-degree-seeking)</t>
  </si>
  <si>
    <t>Nonresident aliens</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</si>
  <si>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</si>
  <si>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</si>
  <si>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</si>
  <si>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</si>
  <si>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</si>
  <si>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</si>
  <si>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</si>
  <si>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</si>
  <si>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</si>
  <si>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</si>
  <si>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</si>
  <si>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Number of degrees awarded from July 1, 2015 to June 30, 2016</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</si>
  <si>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</si>
  <si>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</si>
  <si>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</si>
  <si>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</si>
  <si>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</si>
  <si>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</si>
  <si>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</si>
  <si>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</si>
  <si>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</si>
  <si>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Graduation Rates</t>
  </si>
  <si>
    <t>The items in this section correspond to data elements collected by the IPEDS Web-based Data Collection System's Graduation Rate Survey (GRS). For complete instructions and definitions of data elements, see the IPEDS GRS instructions and glossary on the 2015 Web-based survey.</t>
  </si>
  <si>
    <t>For Bachelor's or Equivalent Programs</t>
  </si>
  <si>
    <t>Please provide data for the Fall 2010 cohort if available. If Fall 2010 cohort data are 
not available, provide data for the Fall 2009 cohort.</t>
  </si>
  <si>
    <t>Fall 2010 Cohort</t>
  </si>
  <si>
    <t>Report for the cohort of full-time first-time bachelor's (or equivalent) degree-seeking undergraduate students who entered in Fall 2010. Include in the cohort those who entered your institution during the summer term preceding Fall 2010.</t>
  </si>
  <si>
    <t>B4</t>
  </si>
  <si>
    <t>Initial 2010 cohort of first-time, full-time bachelor's (or equivalent) degree-seeking undergraduate students; total all students:</t>
  </si>
  <si>
    <t>B5</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</si>
  <si>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</si>
  <si>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B6</t>
  </si>
  <si>
    <t>Final 2010 cohort, after adjusting for allowable exclusions: (subtract question B5 from question B4)</t>
  </si>
  <si>
    <t>B7</t>
  </si>
  <si>
    <t xml:space="preserve">Of the initial 2010 cohort, how many completed the program in four years or less (by August 31, 2014): </t>
  </si>
  <si>
    <t>B8</t>
  </si>
  <si>
    <t xml:space="preserve">Of the initial 2010 cohort, how many completed the program in more than four years but in five years or less (after August 31, 2014 and by August 31, 2015): </t>
  </si>
  <si>
    <t>B9</t>
  </si>
  <si>
    <t xml:space="preserve">Of the initial 2010 cohort, how many completed the program in more than five years but in six years or less (after August 31, 2015 and by August 31, 2016): </t>
  </si>
  <si>
    <t>B10</t>
  </si>
  <si>
    <t xml:space="preserve">Total graduating within six years (sum of questions B7, B8, and B9): </t>
  </si>
  <si>
    <t>B11</t>
  </si>
  <si>
    <t xml:space="preserve">Six-year graduation rate for 2010 cohort (question B10 divided by question B6): </t>
  </si>
  <si>
    <t>Fall 2009 Cohort</t>
  </si>
  <si>
    <t>Report for the cohort of full-time first-time bachelor's (or equivalent) degree-seeking undergraduate students who entered in Fall 2009. Include in the cohort those who entered your institution during the summer term preceding Fall 2009.</t>
  </si>
  <si>
    <t>Initial 2008 cohort of first-time, full-time bachelor's (or equivalent) degree-seeking undergraduate students; total all students:</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</si>
  <si>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</si>
  <si>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B5 from question B4)</t>
  </si>
  <si>
    <t xml:space="preserve">Of the initial 2009 cohort, how many completed the program in four years or less (by August 31, 2013): </t>
  </si>
  <si>
    <t xml:space="preserve">Of the initial 2009 cohort, how many completed the program in more than four years but in five years or less (after August 31, 2013 and by August 31, 2014): </t>
  </si>
  <si>
    <t xml:space="preserve">Of the initial 2008 cohort, how many completed the program in more than five years but in six years or less (after August 31, 2013 and by August 31, 2014): </t>
  </si>
  <si>
    <t xml:space="preserve">Six-year graduation rate for 2009 cohort (question B10 divided by question B6): </t>
  </si>
  <si>
    <t>For Two-Year Institutions</t>
  </si>
  <si>
    <t>Please provide data for the 2013 cohort if available. If 2013 cohort data are not available, provide data for the 2012 cohort.</t>
  </si>
  <si>
    <t>2013 Cohort</t>
  </si>
  <si>
    <t>B12</t>
  </si>
  <si>
    <t xml:space="preserve">Initial 2013 cohort, total of first-time, full-time degree/certificate-seeking students: </t>
  </si>
  <si>
    <t>B13</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</si>
  <si>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</si>
  <si>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B14</t>
  </si>
  <si>
    <t>Final 2013 cohort, after adjusting for allowable exclusions (Subtract question B13 from question B12):</t>
  </si>
  <si>
    <t>B15</t>
  </si>
  <si>
    <t xml:space="preserve">Completers of programs of less than two years duration (total): </t>
  </si>
  <si>
    <t>B16</t>
  </si>
  <si>
    <t xml:space="preserve">Completers of programs of less than two years within 150 percent of normal time: </t>
  </si>
  <si>
    <t>B17</t>
  </si>
  <si>
    <t xml:space="preserve">Completers of programs of at least two but less than four years (total): </t>
  </si>
  <si>
    <t>B18</t>
  </si>
  <si>
    <t xml:space="preserve">Completers of programs of at least two but less than four-years within 150 percent of normal time: </t>
  </si>
  <si>
    <t>B19</t>
  </si>
  <si>
    <t xml:space="preserve">Total transfers-out (within three years) to other institutions: </t>
  </si>
  <si>
    <t>B20</t>
  </si>
  <si>
    <t xml:space="preserve">Total transfers to two-year institutions: </t>
  </si>
  <si>
    <t>B21</t>
  </si>
  <si>
    <t xml:space="preserve">Total transfers to four-year institutions: </t>
  </si>
  <si>
    <t>2012 Cohort</t>
  </si>
  <si>
    <t xml:space="preserve">Initial 2012 cohort, total of first-time, full-time degree/certificate-seeking students: </t>
  </si>
  <si>
    <t xml:space="preserve">Of the initial 2012 cohort, how many did not persist and did not graduate for the following reasons: death, permanent disability, service in the armed forces, foreign aid service of the federal government, or official church missions; total allowable exclusions: </t>
  </si>
  <si>
    <t>Final 2012 cohort, after adjusting for allowable exclusions (Subtract question B13 from question B12):</t>
  </si>
  <si>
    <t>Retention Rates</t>
  </si>
  <si>
    <t>Report for the cohort of all full-time, first-time bachelor’s (or equivalent) degree-seeking undergraduate students who entered in Fall 2015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</si>
  <si>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B22</t>
  </si>
  <si>
    <t xml:space="preserve">For the cohort of all full-time bachelor’s (or equivalent) degree-seeking undergraduate students who entered your institution as freshmen in Fall 2015 (or the preceding summer term), what percentage was enrolled at your institution as of the date your institution calculates its official enrollment in Fall 2016?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</si>
</sst>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_(* \(#,##0.00\);_(* &quot;-&quot;??_);_(@_)"/>
  </numFmts>
  <fonts count="12" x14ac:knownFonts="1">
    <font>
      <sz val="10"/>
      <name val="Arial"/>
    </font>
    <font>
      <sz val="10"/>
      <name val="Arial"/>
    </font>
    <font>
      <sz val="10"/>
      <name val="Arial"/>
      <family val="2"/>
    </font>
    <font>
      <sz val="10"/>
      <name val="Georgia"/>
      <family val="1"/>
    </font>
    <font>
      <sz val="18"/>
      <color indexed="16"/>
      <name val="Georgia"/>
      <family val="1"/>
    </font>
    <font>
      <b/>
      <sz val="14"/>
      <name val="Arial"/>
      <family val="2"/>
    </font>
    <font>
      <b/>
      <sz val="10"/>
      <name val="Arial"/>
      <family val="2"/>
    </font>
    <font>
      <i/>
      <sz val="10"/>
      <name val="Arial"/>
      <family val="2"/>
    </font>
    <font>
      <sz val="9"/>
      <name val="Arial"/>
      <family val="2"/>
    </font>
    <font>
      <sz val="10"/>
      <color indexed="8"/>
      <name val="Arial"/>
      <family val="2"/>
    </font>
    <font>
      <b/>
      <sz val="12"/>
      <name val="Arial"/>
      <family val="2"/>
    </font>
    <font>
      <b/>
      <i/>
      <sz val="10"/>
      <name val="Arial"/>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8">
    <xf numFmtId="0" fontId="0" fillId="0" borderId="0" xfId="0"/>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5" fillId="2" borderId="0" xfId="0" applyFont="1" applyFill="1" applyAlignment="1">
      <alignment horizontal="center" vertical="center"/>
    </xf>
    <xf numFmtId="0" fontId="0" fillId="0" borderId="0" xfId="0" applyAlignment="1">
      <alignment horizontal="left" vertical="top"/>
    </xf>
    <xf numFmtId="0" fontId="6" fillId="0" borderId="0" xfId="0" applyFont="1" applyAlignment="1">
      <alignment horizontal="left" vertical="top"/>
    </xf>
    <xf numFmtId="0" fontId="6" fillId="0" borderId="4" xfId="0" applyFont="1" applyFill="1" applyBorder="1" applyAlignment="1">
      <alignment horizontal="left" vertical="center" wrapText="1"/>
    </xf>
    <xf numFmtId="0" fontId="2" fillId="0" borderId="4" xfId="0" applyFont="1" applyFill="1" applyBorder="1" applyAlignment="1">
      <alignment horizontal="left" vertical="center" wrapText="1"/>
    </xf>
    <xf numFmtId="0" fontId="0" fillId="2" borderId="5" xfId="0" applyFill="1" applyBorder="1" applyAlignment="1">
      <alignment vertical="center"/>
    </xf>
    <xf numFmtId="0" fontId="6" fillId="0" borderId="5" xfId="0" applyFont="1" applyBorder="1" applyAlignment="1">
      <alignment horizontal="center" vertical="center"/>
    </xf>
    <xf numFmtId="0" fontId="0" fillId="2" borderId="5" xfId="0" applyFill="1" applyBorder="1"/>
    <xf numFmtId="0" fontId="6" fillId="0" borderId="5" xfId="0" applyFont="1" applyBorder="1" applyAlignment="1">
      <alignment horizontal="center" vertical="center"/>
    </xf>
    <xf numFmtId="0" fontId="6" fillId="0" borderId="5" xfId="0" applyFont="1" applyBorder="1" applyAlignment="1">
      <alignment vertical="center"/>
    </xf>
    <xf numFmtId="0" fontId="6" fillId="2" borderId="5" xfId="0" applyFont="1" applyFill="1" applyBorder="1" applyAlignment="1">
      <alignment horizontal="center" vertical="center"/>
    </xf>
    <xf numFmtId="0" fontId="0" fillId="0" borderId="5" xfId="0" applyBorder="1" applyAlignment="1">
      <alignment vertical="center" wrapText="1"/>
    </xf>
    <xf numFmtId="37" fontId="1" fillId="0" borderId="5" xfId="1" applyNumberFormat="1" applyBorder="1" applyAlignment="1">
      <alignment horizontal="right"/>
    </xf>
    <xf numFmtId="0" fontId="0" fillId="0" borderId="5" xfId="0" applyBorder="1" applyAlignment="1">
      <alignment vertical="center"/>
    </xf>
    <xf numFmtId="0" fontId="7" fillId="0" borderId="5" xfId="0" applyFont="1" applyBorder="1" applyAlignment="1">
      <alignment vertical="center"/>
    </xf>
    <xf numFmtId="37" fontId="6" fillId="0" borderId="5" xfId="1" applyNumberFormat="1" applyFont="1" applyBorder="1" applyAlignment="1">
      <alignment horizontal="right"/>
    </xf>
    <xf numFmtId="0" fontId="7" fillId="2" borderId="5" xfId="0" applyFont="1" applyFill="1" applyBorder="1" applyAlignment="1">
      <alignment horizontal="right"/>
    </xf>
    <xf numFmtId="0" fontId="2" fillId="0" borderId="5" xfId="0" applyFont="1" applyBorder="1" applyAlignment="1">
      <alignment vertical="center"/>
    </xf>
    <xf numFmtId="0" fontId="2" fillId="0" borderId="5" xfId="0" applyFont="1" applyFill="1" applyBorder="1" applyAlignment="1">
      <alignment horizontal="right"/>
    </xf>
    <xf numFmtId="0" fontId="2" fillId="0" borderId="5" xfId="0" applyFont="1" applyBorder="1" applyAlignment="1">
      <alignment vertical="center" wrapText="1"/>
    </xf>
    <xf numFmtId="0" fontId="6" fillId="0" borderId="5" xfId="0" applyFont="1" applyFill="1" applyBorder="1" applyAlignment="1">
      <alignment horizontal="right"/>
    </xf>
    <xf numFmtId="0" fontId="0" fillId="0" borderId="0" xfId="0" applyAlignment="1"/>
    <xf numFmtId="37" fontId="1" fillId="0" borderId="4" xfId="1" applyNumberFormat="1" applyBorder="1" applyAlignment="1">
      <alignment horizontal="right"/>
    </xf>
    <xf numFmtId="0" fontId="0" fillId="0" borderId="0" xfId="0" applyFill="1" applyAlignment="1"/>
    <xf numFmtId="37" fontId="0" fillId="0" borderId="2" xfId="0" applyNumberFormat="1" applyBorder="1" applyAlignment="1">
      <alignment horizontal="right"/>
    </xf>
    <xf numFmtId="0" fontId="6" fillId="0" borderId="0" xfId="0" applyFont="1" applyAlignment="1"/>
    <xf numFmtId="37" fontId="6" fillId="0" borderId="2" xfId="1" applyNumberFormat="1" applyFont="1" applyBorder="1" applyAlignment="1">
      <alignment horizontal="right"/>
    </xf>
    <xf numFmtId="0" fontId="0" fillId="0" borderId="4" xfId="0" applyFill="1" applyBorder="1" applyAlignment="1">
      <alignment horizontal="left" vertical="center" wrapText="1"/>
    </xf>
    <xf numFmtId="0" fontId="0" fillId="2" borderId="5" xfId="0" applyFill="1" applyBorder="1" applyAlignment="1">
      <alignment vertical="center"/>
    </xf>
    <xf numFmtId="0" fontId="8" fillId="0" borderId="5" xfId="0" applyFont="1" applyBorder="1" applyAlignment="1">
      <alignment horizontal="center" vertical="center" wrapText="1"/>
    </xf>
    <xf numFmtId="0" fontId="0" fillId="0" borderId="5" xfId="0" applyBorder="1" applyAlignment="1">
      <alignment vertical="center"/>
    </xf>
    <xf numFmtId="37" fontId="0" fillId="0" borderId="5" xfId="0" applyNumberFormat="1" applyBorder="1" applyAlignment="1">
      <alignment horizontal="right"/>
    </xf>
    <xf numFmtId="0" fontId="9" fillId="0" borderId="1" xfId="0" applyFont="1" applyFill="1" applyBorder="1" applyAlignment="1"/>
    <xf numFmtId="0" fontId="0" fillId="0" borderId="3" xfId="0" applyFill="1" applyBorder="1" applyAlignment="1"/>
    <xf numFmtId="0" fontId="0" fillId="0" borderId="5" xfId="0" applyFill="1" applyBorder="1" applyAlignment="1">
      <alignment vertical="center"/>
    </xf>
    <xf numFmtId="0" fontId="2" fillId="0" borderId="1" xfId="0" applyFont="1" applyFill="1" applyBorder="1" applyAlignment="1"/>
    <xf numFmtId="0" fontId="0" fillId="0" borderId="1" xfId="0" applyFill="1" applyBorder="1" applyAlignment="1">
      <alignment vertical="center" wrapText="1"/>
    </xf>
    <xf numFmtId="0" fontId="0" fillId="0" borderId="3" xfId="0" applyFill="1" applyBorder="1" applyAlignment="1">
      <alignment vertical="center" wrapText="1"/>
    </xf>
    <xf numFmtId="0" fontId="6" fillId="0" borderId="5" xfId="0" applyFont="1" applyBorder="1" applyAlignment="1">
      <alignment vertical="center"/>
    </xf>
    <xf numFmtId="37" fontId="6" fillId="0" borderId="5" xfId="0" applyNumberFormat="1" applyFont="1" applyBorder="1" applyAlignment="1">
      <alignment horizontal="right"/>
    </xf>
    <xf numFmtId="0" fontId="10" fillId="0" borderId="0" xfId="0" applyFont="1"/>
    <xf numFmtId="0" fontId="6" fillId="0" borderId="0" xfId="0" applyFont="1"/>
    <xf numFmtId="37" fontId="0" fillId="0" borderId="0" xfId="0" applyNumberFormat="1" applyBorder="1"/>
    <xf numFmtId="0" fontId="2" fillId="0" borderId="5" xfId="0" applyFont="1" applyBorder="1"/>
    <xf numFmtId="0" fontId="0" fillId="0" borderId="5" xfId="0" applyBorder="1" applyAlignment="1">
      <alignment horizontal="right"/>
    </xf>
    <xf numFmtId="0" fontId="2" fillId="0" borderId="5" xfId="0" applyFont="1" applyFill="1" applyBorder="1" applyAlignment="1">
      <alignment wrapText="1"/>
    </xf>
    <xf numFmtId="0" fontId="2" fillId="0" borderId="5" xfId="0" applyFont="1" applyFill="1" applyBorder="1"/>
    <xf numFmtId="0" fontId="10"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top" wrapText="1"/>
    </xf>
    <xf numFmtId="0" fontId="6" fillId="0" borderId="0" xfId="0" applyFont="1" applyAlignment="1">
      <alignment horizontal="left" vertical="center"/>
    </xf>
    <xf numFmtId="0" fontId="0" fillId="0" borderId="0" xfId="0" applyAlignment="1">
      <alignment horizontal="left" vertical="center"/>
    </xf>
    <xf numFmtId="0" fontId="0" fillId="0" borderId="0" xfId="0" applyAlignment="1">
      <alignment horizontal="left" vertical="center"/>
    </xf>
    <xf numFmtId="0" fontId="2"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vertical="center" wrapText="1"/>
    </xf>
    <xf numFmtId="0" fontId="11" fillId="0" borderId="0" xfId="0" applyFont="1" applyAlignment="1">
      <alignment horizontal="left" vertical="center" wrapText="1"/>
    </xf>
    <xf numFmtId="0" fontId="2" fillId="0" borderId="0" xfId="0" applyFont="1"/>
    <xf numFmtId="0" fontId="2" fillId="0" borderId="5" xfId="0" applyFont="1" applyBorder="1" applyAlignment="1">
      <alignment horizontal="left" vertical="center" wrapText="1"/>
    </xf>
    <xf numFmtId="0" fontId="6" fillId="0" borderId="5" xfId="0" applyFont="1" applyBorder="1" applyAlignment="1">
      <alignment horizontal="left" vertical="center" wrapText="1"/>
    </xf>
    <xf numFmtId="0" fontId="0" fillId="0" borderId="5" xfId="0" applyBorder="1" applyAlignment="1">
      <alignment horizontal="left" vertical="center" wrapText="1"/>
    </xf>
    <xf numFmtId="0" fontId="2" fillId="0" borderId="1"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9" fontId="1" fillId="0" borderId="5" xfId="2" applyBorder="1" applyAlignment="1">
      <alignment horizontal="right"/>
    </xf>
    <xf numFmtId="0" fontId="2" fillId="0" borderId="0" xfId="0" applyFont="1" applyBorder="1" applyAlignment="1">
      <alignment horizontal="left" vertical="top"/>
    </xf>
    <xf numFmtId="0" fontId="11" fillId="0" borderId="0" xfId="0" applyFont="1" applyAlignment="1">
      <alignment horizontal="left" vertical="center"/>
    </xf>
    <xf numFmtId="0" fontId="0" fillId="0" borderId="0" xfId="0" applyAlignment="1">
      <alignment horizontal="right"/>
    </xf>
    <xf numFmtId="0" fontId="2" fillId="0" borderId="0" xfId="0" applyFont="1" applyAlignment="1">
      <alignment horizontal="right"/>
    </xf>
    <xf numFmtId="0" fontId="2" fillId="0" borderId="0" xfId="0" applyFont="1" applyAlignment="1">
      <alignment horizontal="left" wrapText="1"/>
    </xf>
    <xf numFmtId="0" fontId="11" fillId="0" borderId="0" xfId="0" applyFont="1"/>
    <xf numFmtId="0" fontId="2" fillId="0" borderId="5" xfId="0" applyFont="1" applyBorder="1" applyAlignment="1">
      <alignment horizontal="left" vertical="top" wrapText="1"/>
    </xf>
    <xf numFmtId="0" fontId="0" fillId="0" borderId="5" xfId="0" applyBorder="1" applyAlignment="1">
      <alignment horizontal="left" vertical="top" wrapText="1"/>
    </xf>
    <xf numFmtId="0" fontId="6" fillId="0" borderId="0" xfId="0" applyFont="1" applyFill="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right"/>
    </xf>
    <xf numFmtId="0" fontId="2" fillId="0" borderId="0" xfId="0" applyFont="1" applyAlignment="1">
      <alignment horizontal="left" vertical="top" wrapText="1"/>
    </xf>
    <xf numFmtId="0" fontId="0" fillId="0" borderId="0" xfId="0" applyAlignment="1">
      <alignment horizontal="left" vertical="top" wrapText="1"/>
    </xf>
    <xf numFmtId="10" fontId="0" fillId="0" borderId="5" xfId="0" applyNumberFormat="1" applyBorder="1" applyAlignment="1">
      <alignment horizontal="right"/>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0</xdr:row>
      <xdr:rowOff>57150</xdr:rowOff>
    </xdr:from>
    <xdr:to>
      <xdr:col>1</xdr:col>
      <xdr:colOff>1581150</xdr:colOff>
      <xdr:row>0</xdr:row>
      <xdr:rowOff>400050</xdr:rowOff>
    </xdr:to>
    <xdr:pic>
      <xdr:nvPicPr>
        <xdr:cNvPr id="2" name="Picture 3"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57150"/>
          <a:ext cx="14859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1"/>
  <sheetViews>
    <sheetView showGridLines="0" tabSelected="1" showRuler="0" topLeftCell="A45" zoomScaleNormal="100" workbookViewId="0">
      <selection activeCell="F64" sqref="F64"/>
    </sheetView>
  </sheetViews>
  <sheetFormatPr defaultColWidth="0" defaultRowHeight="12.75" customHeight="1" zeroHeight="1" x14ac:dyDescent="0.2"/>
  <cols>
    <col min="1" max="1" width="4.42578125" style="5" customWidth="1"/>
    <col min="2" max="2" width="27.85546875" customWidth="1"/>
    <col min="3" max="3" width="12.42578125" customWidth="1"/>
    <col min="4" max="4" width="14.7109375" customWidth="1"/>
    <col min="5" max="6" width="15.42578125" customWidth="1"/>
    <col min="7" max="7" width="0.7109375" customWidth="1"/>
  </cols>
  <sheetData>
    <row r="1" spans="1:6" ht="39.75" customHeight="1" x14ac:dyDescent="0.2">
      <c r="A1" s="1" t="s">
        <v>0</v>
      </c>
      <c r="B1" s="2"/>
      <c r="C1" s="2"/>
      <c r="D1" s="2"/>
      <c r="E1" s="2"/>
      <c r="F1" s="3"/>
    </row>
    <row r="2" spans="1:6" ht="18" x14ac:dyDescent="0.2">
      <c r="A2" s="4" t="s">
        <v>1</v>
      </c>
      <c r="B2" s="4"/>
      <c r="C2" s="4"/>
      <c r="D2" s="4"/>
      <c r="E2" s="4"/>
      <c r="F2" s="4"/>
    </row>
    <row r="3" spans="1:6" x14ac:dyDescent="0.2"/>
    <row r="4" spans="1:6" ht="50.25" customHeight="1" x14ac:dyDescent="0.2">
      <c r="A4" s="6" t="s">
        <v>2</v>
      </c>
      <c r="B4" s="7" t="s">
        <v>3</v>
      </c>
      <c r="C4" s="8"/>
      <c r="D4" s="8"/>
      <c r="E4" s="8"/>
      <c r="F4" s="8"/>
    </row>
    <row r="5" spans="1:6" x14ac:dyDescent="0.2">
      <c r="A5" s="6" t="s">
        <v>2</v>
      </c>
      <c r="B5" s="9"/>
      <c r="C5" s="10" t="s">
        <v>4</v>
      </c>
      <c r="D5" s="10"/>
      <c r="E5" s="10" t="s">
        <v>5</v>
      </c>
      <c r="F5" s="10"/>
    </row>
    <row r="6" spans="1:6" x14ac:dyDescent="0.2">
      <c r="A6" s="6" t="s">
        <v>2</v>
      </c>
      <c r="B6" s="11"/>
      <c r="C6" s="12" t="s">
        <v>6</v>
      </c>
      <c r="D6" s="12" t="s">
        <v>7</v>
      </c>
      <c r="E6" s="12" t="s">
        <v>6</v>
      </c>
      <c r="F6" s="12" t="s">
        <v>7</v>
      </c>
    </row>
    <row r="7" spans="1:6" x14ac:dyDescent="0.2">
      <c r="A7" s="6" t="s">
        <v>2</v>
      </c>
      <c r="B7" s="13" t="s">
        <v>8</v>
      </c>
      <c r="C7" s="14"/>
      <c r="D7" s="14"/>
      <c r="E7" s="14"/>
      <c r="F7" s="14"/>
    </row>
    <row r="8" spans="1:6" ht="25.5" x14ac:dyDescent="0.2">
      <c r="A8" s="6" t="s">
        <v>2</v>
      </c>
      <c r="B8" s="15" t="s">
        <v>9</v>
      </c>
      <c r="C8">
        <v>3212</v>
      </c>
      <c r="D8" s="16">
        <v>2709</v>
      </c>
      <c r="E8" s="16">
        <v>5</v>
      </c>
      <c r="F8" s="16">
        <v>3</v>
      </c>
    </row>
    <row r="9" spans="1:6" x14ac:dyDescent="0.2">
      <c r="A9" s="6" t="s">
        <v>2</v>
      </c>
      <c r="B9" s="17" t="s">
        <v>10</v>
      </c>
      <c r="C9" s="16">
        <v>376</v>
      </c>
      <c r="D9" s="16">
        <v>234</v>
      </c>
      <c r="E9" s="16">
        <v>5</v>
      </c>
      <c r="F9" s="16">
        <v>6</v>
      </c>
    </row>
    <row r="10" spans="1:6" x14ac:dyDescent="0.2">
      <c r="A10" s="6" t="s">
        <v>2</v>
      </c>
      <c r="B10" s="17" t="s">
        <v>11</v>
      </c>
      <c r="C10" s="16">
        <v>10764</v>
      </c>
      <c r="D10" s="16">
        <v>7880</v>
      </c>
      <c r="E10" s="16">
        <v>367</v>
      </c>
      <c r="F10" s="16">
        <v>164</v>
      </c>
    </row>
    <row r="11" spans="1:6" x14ac:dyDescent="0.2">
      <c r="A11" s="6" t="s">
        <v>2</v>
      </c>
      <c r="B11" s="18" t="s">
        <v>12</v>
      </c>
      <c r="C11" s="19">
        <f>SUM(C8:C10)</f>
        <v>14352</v>
      </c>
      <c r="D11" s="19">
        <f>SUM(D8:D10)</f>
        <v>10823</v>
      </c>
      <c r="E11" s="19">
        <f>SUM(E8:E10)</f>
        <v>377</v>
      </c>
      <c r="F11" s="19">
        <f>SUM(F8:F10)</f>
        <v>173</v>
      </c>
    </row>
    <row r="12" spans="1:6" ht="25.5" x14ac:dyDescent="0.2">
      <c r="A12" s="6" t="s">
        <v>2</v>
      </c>
      <c r="B12" s="15" t="s">
        <v>13</v>
      </c>
      <c r="C12" s="16">
        <v>22</v>
      </c>
      <c r="D12" s="16">
        <v>16</v>
      </c>
      <c r="E12" s="16">
        <v>16</v>
      </c>
      <c r="F12" s="16">
        <v>12</v>
      </c>
    </row>
    <row r="13" spans="1:6" x14ac:dyDescent="0.2">
      <c r="A13" s="6" t="s">
        <v>2</v>
      </c>
      <c r="B13" s="18" t="s">
        <v>14</v>
      </c>
      <c r="C13" s="19">
        <f>SUM(C11:C12)</f>
        <v>14374</v>
      </c>
      <c r="D13" s="19">
        <f>SUM(D11:D12)</f>
        <v>10839</v>
      </c>
      <c r="E13" s="19">
        <f>SUM(E11:E12)</f>
        <v>393</v>
      </c>
      <c r="F13" s="19">
        <f>SUM(F11:F12)</f>
        <v>185</v>
      </c>
    </row>
    <row r="14" spans="1:6" x14ac:dyDescent="0.2">
      <c r="A14" s="6" t="s">
        <v>2</v>
      </c>
      <c r="B14" s="13" t="s">
        <v>15</v>
      </c>
      <c r="C14" s="20"/>
      <c r="D14" s="20"/>
      <c r="E14" s="20"/>
      <c r="F14" s="20"/>
    </row>
    <row r="15" spans="1:6" x14ac:dyDescent="0.2">
      <c r="A15" s="6" t="s">
        <v>2</v>
      </c>
      <c r="B15" s="21" t="s">
        <v>16</v>
      </c>
      <c r="C15" s="22">
        <v>803</v>
      </c>
      <c r="D15" s="22">
        <v>703</v>
      </c>
      <c r="E15" s="22">
        <v>258</v>
      </c>
      <c r="F15" s="22">
        <v>254</v>
      </c>
    </row>
    <row r="16" spans="1:6" x14ac:dyDescent="0.2">
      <c r="A16" s="6" t="s">
        <v>2</v>
      </c>
      <c r="B16" s="21" t="s">
        <v>11</v>
      </c>
      <c r="C16" s="22">
        <v>2078</v>
      </c>
      <c r="D16" s="22">
        <v>1513</v>
      </c>
      <c r="E16" s="22">
        <v>1052</v>
      </c>
      <c r="F16" s="22">
        <v>718</v>
      </c>
    </row>
    <row r="17" spans="1:6" ht="25.5" x14ac:dyDescent="0.2">
      <c r="A17" s="6" t="s">
        <v>2</v>
      </c>
      <c r="B17" s="23" t="s">
        <v>17</v>
      </c>
      <c r="C17" s="22"/>
      <c r="D17" s="22"/>
      <c r="E17" s="22"/>
      <c r="F17" s="22"/>
    </row>
    <row r="18" spans="1:6" x14ac:dyDescent="0.2">
      <c r="A18" s="6" t="s">
        <v>2</v>
      </c>
      <c r="B18" s="18" t="s">
        <v>18</v>
      </c>
      <c r="C18" s="24">
        <f>SUM(C15:C17)</f>
        <v>2881</v>
      </c>
      <c r="D18" s="24">
        <f>SUM(D15:D17)</f>
        <v>2216</v>
      </c>
      <c r="E18" s="24">
        <f>SUM(E15:E17)</f>
        <v>1310</v>
      </c>
      <c r="F18" s="24">
        <f>SUM(F15:F17)</f>
        <v>972</v>
      </c>
    </row>
    <row r="19" spans="1:6" x14ac:dyDescent="0.2">
      <c r="A19" s="6" t="s">
        <v>2</v>
      </c>
      <c r="B19" s="25" t="s">
        <v>19</v>
      </c>
      <c r="C19" s="25"/>
      <c r="D19" s="25"/>
      <c r="E19" s="25"/>
      <c r="F19" s="26">
        <f>SUM(C13:F13)</f>
        <v>25791</v>
      </c>
    </row>
    <row r="20" spans="1:6" x14ac:dyDescent="0.2">
      <c r="A20" s="6" t="s">
        <v>2</v>
      </c>
      <c r="B20" s="27" t="s">
        <v>20</v>
      </c>
      <c r="C20" s="27"/>
      <c r="D20" s="27"/>
      <c r="E20" s="27"/>
      <c r="F20" s="28">
        <f>SUM(C18:F18)</f>
        <v>7379</v>
      </c>
    </row>
    <row r="21" spans="1:6" x14ac:dyDescent="0.2">
      <c r="A21" s="6" t="s">
        <v>2</v>
      </c>
      <c r="B21" s="29" t="s">
        <v>21</v>
      </c>
      <c r="C21" s="29"/>
      <c r="D21" s="29"/>
      <c r="E21" s="29"/>
      <c r="F21" s="30">
        <f>SUM(F19:F20)</f>
        <v>33170</v>
      </c>
    </row>
    <row r="22" spans="1:6" x14ac:dyDescent="0.2"/>
    <row r="23" spans="1:6" ht="91.5" customHeight="1" x14ac:dyDescent="0.2">
      <c r="A23" s="6" t="s">
        <v>22</v>
      </c>
      <c r="B23" s="7" t="s">
        <v>23</v>
      </c>
      <c r="C23" s="31"/>
      <c r="D23" s="31"/>
      <c r="E23" s="31"/>
      <c r="F23" s="31"/>
    </row>
    <row r="24" spans="1:6" ht="60" x14ac:dyDescent="0.2">
      <c r="A24" s="6" t="s">
        <v>22</v>
      </c>
      <c r="B24" s="32"/>
      <c r="C24" s="32"/>
      <c r="D24" s="33" t="s">
        <v>24</v>
      </c>
      <c r="E24" s="33" t="s">
        <v>25</v>
      </c>
      <c r="F24" s="33" t="s">
        <v>26</v>
      </c>
    </row>
    <row r="25" spans="1:6" x14ac:dyDescent="0.2">
      <c r="A25" s="6" t="s">
        <v>22</v>
      </c>
      <c r="B25" s="34" t="s">
        <v>27</v>
      </c>
      <c r="C25" s="34"/>
      <c r="D25" s="35">
        <v>298</v>
      </c>
      <c r="E25" s="35">
        <v>1499</v>
      </c>
      <c r="F25" s="35"/>
    </row>
    <row r="26" spans="1:6" x14ac:dyDescent="0.2">
      <c r="A26" s="6" t="s">
        <v>22</v>
      </c>
      <c r="B26" s="36" t="s">
        <v>28</v>
      </c>
      <c r="C26" s="37"/>
      <c r="D26" s="35">
        <v>380</v>
      </c>
      <c r="E26" s="35">
        <v>1533</v>
      </c>
      <c r="F26" s="35"/>
    </row>
    <row r="27" spans="1:6" x14ac:dyDescent="0.2">
      <c r="A27" s="6" t="s">
        <v>22</v>
      </c>
      <c r="B27" s="38" t="s">
        <v>29</v>
      </c>
      <c r="C27" s="38"/>
      <c r="D27" s="35">
        <v>250</v>
      </c>
      <c r="E27" s="35">
        <v>1021</v>
      </c>
      <c r="F27" s="35"/>
    </row>
    <row r="28" spans="1:6" x14ac:dyDescent="0.2">
      <c r="A28" s="6" t="s">
        <v>22</v>
      </c>
      <c r="B28" s="39" t="s">
        <v>30</v>
      </c>
      <c r="C28" s="37"/>
      <c r="D28" s="35">
        <v>3905</v>
      </c>
      <c r="E28" s="35">
        <v>17117</v>
      </c>
      <c r="F28" s="35"/>
    </row>
    <row r="29" spans="1:6" ht="15" customHeight="1" x14ac:dyDescent="0.2">
      <c r="A29" s="6" t="s">
        <v>22</v>
      </c>
      <c r="B29" s="38" t="s">
        <v>31</v>
      </c>
      <c r="C29" s="38"/>
      <c r="D29" s="35">
        <v>8</v>
      </c>
      <c r="E29" s="35">
        <v>43</v>
      </c>
      <c r="F29" s="35"/>
    </row>
    <row r="30" spans="1:6" x14ac:dyDescent="0.2">
      <c r="A30" s="6" t="s">
        <v>22</v>
      </c>
      <c r="B30" s="38" t="s">
        <v>32</v>
      </c>
      <c r="C30" s="38"/>
      <c r="D30" s="35">
        <v>626</v>
      </c>
      <c r="E30" s="35">
        <v>2571</v>
      </c>
      <c r="F30" s="35"/>
    </row>
    <row r="31" spans="1:6" ht="26.25" customHeight="1" x14ac:dyDescent="0.2">
      <c r="A31" s="6" t="s">
        <v>22</v>
      </c>
      <c r="B31" s="40" t="s">
        <v>33</v>
      </c>
      <c r="C31" s="41"/>
      <c r="D31" s="35">
        <v>6</v>
      </c>
      <c r="E31" s="35">
        <v>32</v>
      </c>
      <c r="F31" s="35"/>
    </row>
    <row r="32" spans="1:6" x14ac:dyDescent="0.2">
      <c r="A32" s="6" t="s">
        <v>22</v>
      </c>
      <c r="B32" s="38" t="s">
        <v>34</v>
      </c>
      <c r="C32" s="38"/>
      <c r="D32" s="35">
        <v>266</v>
      </c>
      <c r="E32" s="35">
        <v>1155</v>
      </c>
      <c r="F32" s="35"/>
    </row>
    <row r="33" spans="1:6" x14ac:dyDescent="0.2">
      <c r="A33" s="6" t="s">
        <v>22</v>
      </c>
      <c r="B33" s="38" t="s">
        <v>35</v>
      </c>
      <c r="C33" s="38"/>
      <c r="D33" s="35">
        <v>190</v>
      </c>
      <c r="E33" s="35">
        <v>754</v>
      </c>
      <c r="F33" s="35"/>
    </row>
    <row r="34" spans="1:6" x14ac:dyDescent="0.2">
      <c r="A34" s="6" t="s">
        <v>22</v>
      </c>
      <c r="B34" s="42" t="s">
        <v>36</v>
      </c>
      <c r="C34" s="42"/>
      <c r="D34" s="43">
        <f>SUM(D25:D33)</f>
        <v>5929</v>
      </c>
      <c r="E34" s="43">
        <f>SUM(E25:E33)</f>
        <v>25725</v>
      </c>
      <c r="F34" s="43">
        <f>SUM(F25:F33)</f>
        <v>0</v>
      </c>
    </row>
    <row r="35" spans="1:6" x14ac:dyDescent="0.2"/>
    <row r="36" spans="1:6" ht="15.75" x14ac:dyDescent="0.25">
      <c r="B36" s="44" t="s">
        <v>37</v>
      </c>
    </row>
    <row r="37" spans="1:6" x14ac:dyDescent="0.2">
      <c r="A37" s="6" t="s">
        <v>38</v>
      </c>
      <c r="B37" s="45" t="s">
        <v>39</v>
      </c>
      <c r="F37" s="46"/>
    </row>
    <row r="38" spans="1:6" x14ac:dyDescent="0.2">
      <c r="A38" s="6" t="s">
        <v>38</v>
      </c>
      <c r="B38" s="47" t="s">
        <v>40</v>
      </c>
      <c r="C38" s="48"/>
      <c r="F38" s="46"/>
    </row>
    <row r="39" spans="1:6" x14ac:dyDescent="0.2">
      <c r="A39" s="6" t="s">
        <v>38</v>
      </c>
      <c r="B39" s="47" t="s">
        <v>41</v>
      </c>
      <c r="C39" s="48">
        <v>59</v>
      </c>
      <c r="F39" s="46"/>
    </row>
    <row r="40" spans="1:6" x14ac:dyDescent="0.2">
      <c r="A40" s="6" t="s">
        <v>38</v>
      </c>
      <c r="B40" s="47" t="s">
        <v>42</v>
      </c>
      <c r="C40" s="48">
        <v>5940</v>
      </c>
      <c r="F40" s="46"/>
    </row>
    <row r="41" spans="1:6" x14ac:dyDescent="0.2">
      <c r="A41" s="6" t="s">
        <v>38</v>
      </c>
      <c r="B41" s="47" t="s">
        <v>43</v>
      </c>
      <c r="C41" s="48">
        <v>251</v>
      </c>
      <c r="F41" s="46"/>
    </row>
    <row r="42" spans="1:6" x14ac:dyDescent="0.2">
      <c r="A42" s="6" t="s">
        <v>38</v>
      </c>
      <c r="B42" s="47" t="s">
        <v>44</v>
      </c>
      <c r="C42" s="48">
        <v>1365</v>
      </c>
      <c r="F42" s="46"/>
    </row>
    <row r="43" spans="1:6" x14ac:dyDescent="0.2">
      <c r="A43" s="6" t="s">
        <v>38</v>
      </c>
      <c r="B43" s="47" t="s">
        <v>45</v>
      </c>
      <c r="C43" s="48">
        <v>12</v>
      </c>
      <c r="F43" s="46"/>
    </row>
    <row r="44" spans="1:6" ht="25.5" x14ac:dyDescent="0.2">
      <c r="A44" s="6" t="s">
        <v>38</v>
      </c>
      <c r="B44" s="49" t="s">
        <v>46</v>
      </c>
      <c r="C44" s="48">
        <v>492</v>
      </c>
      <c r="F44" s="46"/>
    </row>
    <row r="45" spans="1:6" ht="25.5" x14ac:dyDescent="0.2">
      <c r="A45" s="6" t="s">
        <v>38</v>
      </c>
      <c r="B45" s="49" t="s">
        <v>47</v>
      </c>
      <c r="C45" s="48">
        <v>116</v>
      </c>
      <c r="F45" s="46"/>
    </row>
    <row r="46" spans="1:6" x14ac:dyDescent="0.2">
      <c r="A46" s="6" t="s">
        <v>38</v>
      </c>
      <c r="B46" s="50" t="s">
        <v>48</v>
      </c>
      <c r="C46" s="48"/>
      <c r="F46" s="46"/>
    </row>
    <row r="47" spans="1:6" x14ac:dyDescent="0.2"/>
    <row r="48" spans="1:6" ht="15.75" x14ac:dyDescent="0.2">
      <c r="B48" s="51" t="s">
        <v>49</v>
      </c>
      <c r="C48" s="52"/>
      <c r="D48" s="52"/>
      <c r="E48" s="52"/>
      <c r="F48" s="52"/>
    </row>
    <row r="49" spans="1:6" ht="54.75" customHeight="1" x14ac:dyDescent="0.2">
      <c r="B49" s="53" t="s">
        <v>50</v>
      </c>
      <c r="C49" s="53"/>
      <c r="D49" s="53"/>
      <c r="E49" s="53"/>
      <c r="F49" s="53"/>
    </row>
    <row r="50" spans="1:6" x14ac:dyDescent="0.2">
      <c r="A50" s="54"/>
      <c r="B50" s="52"/>
      <c r="C50" s="52"/>
      <c r="D50" s="52"/>
      <c r="E50" s="52"/>
      <c r="F50" s="52"/>
    </row>
    <row r="51" spans="1:6" x14ac:dyDescent="0.2">
      <c r="B51" s="55" t="s">
        <v>51</v>
      </c>
      <c r="C51" s="56"/>
      <c r="D51" s="57"/>
      <c r="E51" s="57"/>
      <c r="F51" s="57"/>
    </row>
    <row r="52" spans="1:6" x14ac:dyDescent="0.2">
      <c r="A52" s="58"/>
      <c r="B52" s="59"/>
      <c r="C52" s="59"/>
      <c r="D52" s="59"/>
      <c r="E52" s="59"/>
      <c r="F52" s="59"/>
    </row>
    <row r="53" spans="1:6" ht="42.75" customHeight="1" x14ac:dyDescent="0.2">
      <c r="A53" s="58"/>
      <c r="B53" s="60" t="s">
        <v>52</v>
      </c>
      <c r="C53" s="60"/>
      <c r="D53" s="60"/>
      <c r="E53" s="60"/>
      <c r="F53" s="59"/>
    </row>
    <row r="54" spans="1:6" x14ac:dyDescent="0.2">
      <c r="A54" s="58"/>
      <c r="B54" s="61"/>
      <c r="C54" s="61"/>
      <c r="D54" s="61"/>
      <c r="E54" s="61"/>
      <c r="F54" s="59"/>
    </row>
    <row r="55" spans="1:6" x14ac:dyDescent="0.2">
      <c r="A55" s="58"/>
      <c r="B55" s="62" t="s">
        <v>53</v>
      </c>
      <c r="C55" s="61"/>
      <c r="D55" s="61"/>
      <c r="E55" s="61"/>
      <c r="F55" s="59"/>
    </row>
    <row r="56" spans="1:6" s="63" customFormat="1" ht="48" customHeight="1" x14ac:dyDescent="0.2">
      <c r="A56" s="5"/>
      <c r="B56" s="60" t="s">
        <v>54</v>
      </c>
      <c r="C56" s="53"/>
      <c r="D56" s="53"/>
      <c r="E56" s="53"/>
      <c r="F56" s="53"/>
    </row>
    <row r="57" spans="1:6" s="63" customFormat="1" ht="38.25" customHeight="1" x14ac:dyDescent="0.2">
      <c r="A57" s="6" t="s">
        <v>55</v>
      </c>
      <c r="B57" s="64" t="s">
        <v>56</v>
      </c>
      <c r="C57" s="65"/>
      <c r="D57" s="65"/>
      <c r="E57" s="66"/>
      <c r="F57" s="35">
        <v>5136</v>
      </c>
    </row>
    <row r="58" spans="1:6" s="63" customFormat="1" ht="65.25" customHeight="1" x14ac:dyDescent="0.2">
      <c r="A58" s="6" t="s">
        <v>57</v>
      </c>
      <c r="B58" s="67" t="s">
        <v>58</v>
      </c>
      <c r="C58" s="68"/>
      <c r="D58" s="68"/>
      <c r="E58" s="69"/>
      <c r="F58" s="35">
        <v>5</v>
      </c>
    </row>
    <row r="59" spans="1:6" s="63" customFormat="1" ht="35.25" customHeight="1" x14ac:dyDescent="0.2">
      <c r="A59" s="6" t="s">
        <v>59</v>
      </c>
      <c r="B59" s="70" t="s">
        <v>60</v>
      </c>
      <c r="C59" s="71"/>
      <c r="D59" s="71"/>
      <c r="E59" s="72"/>
      <c r="F59" s="35">
        <f>F57-F58</f>
        <v>5131</v>
      </c>
    </row>
    <row r="60" spans="1:6" ht="36" customHeight="1" x14ac:dyDescent="0.2">
      <c r="A60" s="6" t="s">
        <v>61</v>
      </c>
      <c r="B60" s="70" t="s">
        <v>62</v>
      </c>
      <c r="C60" s="71"/>
      <c r="D60" s="71"/>
      <c r="E60" s="72"/>
      <c r="F60" s="35">
        <v>3130</v>
      </c>
    </row>
    <row r="61" spans="1:6" ht="35.25" customHeight="1" x14ac:dyDescent="0.2">
      <c r="A61" s="6" t="s">
        <v>63</v>
      </c>
      <c r="B61" s="70" t="s">
        <v>64</v>
      </c>
      <c r="C61" s="71"/>
      <c r="D61" s="71"/>
      <c r="E61" s="72"/>
      <c r="F61" s="35">
        <v>1029</v>
      </c>
    </row>
    <row r="62" spans="1:6" ht="38.25" customHeight="1" x14ac:dyDescent="0.2">
      <c r="A62" s="6" t="s">
        <v>65</v>
      </c>
      <c r="B62" s="67" t="s">
        <v>66</v>
      </c>
      <c r="C62" s="68"/>
      <c r="D62" s="68"/>
      <c r="E62" s="69"/>
      <c r="F62" s="35">
        <v>139</v>
      </c>
    </row>
    <row r="63" spans="1:6" ht="26.25" customHeight="1" x14ac:dyDescent="0.2">
      <c r="A63" s="6" t="s">
        <v>67</v>
      </c>
      <c r="B63" s="70" t="s">
        <v>68</v>
      </c>
      <c r="C63" s="71"/>
      <c r="D63" s="71"/>
      <c r="E63" s="72"/>
      <c r="F63" s="35">
        <v>4298</v>
      </c>
    </row>
    <row r="64" spans="1:6" ht="25.5" customHeight="1" x14ac:dyDescent="0.2">
      <c r="A64" s="6" t="s">
        <v>69</v>
      </c>
      <c r="B64" s="70" t="s">
        <v>70</v>
      </c>
      <c r="C64" s="71"/>
      <c r="D64" s="71"/>
      <c r="E64" s="72"/>
      <c r="F64" s="73">
        <f>F63/F59</f>
        <v>0.83765347885402452</v>
      </c>
    </row>
    <row r="65" spans="1:6" ht="27.75" customHeight="1" x14ac:dyDescent="0.2">
      <c r="A65" s="58"/>
      <c r="B65" s="61"/>
      <c r="C65" s="61"/>
      <c r="D65" s="61"/>
      <c r="E65" s="61"/>
      <c r="F65" s="59"/>
    </row>
    <row r="66" spans="1:6" ht="30.75" customHeight="1" x14ac:dyDescent="0.2">
      <c r="A66" s="74"/>
      <c r="B66" s="75" t="s">
        <v>71</v>
      </c>
      <c r="C66" s="59"/>
      <c r="D66" s="59"/>
      <c r="E66" s="59"/>
      <c r="F66" s="59"/>
    </row>
    <row r="67" spans="1:6" ht="42" customHeight="1" x14ac:dyDescent="0.2">
      <c r="B67" s="60" t="s">
        <v>72</v>
      </c>
      <c r="C67" s="53"/>
      <c r="D67" s="53"/>
      <c r="E67" s="53"/>
      <c r="F67" s="53"/>
    </row>
    <row r="68" spans="1:6" ht="37.5" customHeight="1" x14ac:dyDescent="0.2">
      <c r="A68" s="6" t="s">
        <v>55</v>
      </c>
      <c r="B68" s="64" t="s">
        <v>73</v>
      </c>
      <c r="C68" s="65"/>
      <c r="D68" s="65"/>
      <c r="E68" s="66"/>
      <c r="F68" s="35"/>
    </row>
    <row r="69" spans="1:6" s="63" customFormat="1" ht="57.75" customHeight="1" x14ac:dyDescent="0.2">
      <c r="A69" s="6" t="s">
        <v>57</v>
      </c>
      <c r="B69" s="67" t="s">
        <v>74</v>
      </c>
      <c r="C69" s="68"/>
      <c r="D69" s="68"/>
      <c r="E69" s="69"/>
      <c r="F69" s="35"/>
    </row>
    <row r="70" spans="1:6" s="63" customFormat="1" ht="31.5" customHeight="1" x14ac:dyDescent="0.2">
      <c r="A70" s="6" t="s">
        <v>59</v>
      </c>
      <c r="B70" s="70" t="s">
        <v>75</v>
      </c>
      <c r="C70" s="71"/>
      <c r="D70" s="71"/>
      <c r="E70" s="72"/>
      <c r="F70" s="35">
        <f>F68-F69</f>
        <v>0</v>
      </c>
    </row>
    <row r="71" spans="1:6" ht="39.75" customHeight="1" x14ac:dyDescent="0.2">
      <c r="A71" s="6" t="s">
        <v>61</v>
      </c>
      <c r="B71" s="70" t="s">
        <v>76</v>
      </c>
      <c r="C71" s="71"/>
      <c r="D71" s="71"/>
      <c r="E71" s="72"/>
      <c r="F71" s="35"/>
    </row>
    <row r="72" spans="1:6" ht="27" customHeight="1" x14ac:dyDescent="0.2">
      <c r="A72" s="6" t="s">
        <v>63</v>
      </c>
      <c r="B72" s="70" t="s">
        <v>77</v>
      </c>
      <c r="C72" s="71"/>
      <c r="D72" s="71"/>
      <c r="E72" s="72"/>
      <c r="F72" s="35"/>
    </row>
    <row r="73" spans="1:6" ht="41.25" customHeight="1" x14ac:dyDescent="0.2">
      <c r="A73" s="6" t="s">
        <v>65</v>
      </c>
      <c r="B73" s="67" t="s">
        <v>78</v>
      </c>
      <c r="C73" s="68"/>
      <c r="D73" s="68"/>
      <c r="E73" s="69"/>
      <c r="F73" s="35"/>
    </row>
    <row r="74" spans="1:6" ht="26.25" customHeight="1" x14ac:dyDescent="0.2">
      <c r="A74" s="6" t="s">
        <v>67</v>
      </c>
      <c r="B74" s="70" t="s">
        <v>68</v>
      </c>
      <c r="C74" s="71"/>
      <c r="D74" s="71"/>
      <c r="E74" s="72"/>
      <c r="F74" s="35">
        <f>SUM(F71:F73)</f>
        <v>0</v>
      </c>
    </row>
    <row r="75" spans="1:6" ht="25.5" customHeight="1" x14ac:dyDescent="0.2">
      <c r="A75" s="6" t="s">
        <v>69</v>
      </c>
      <c r="B75" s="70" t="s">
        <v>79</v>
      </c>
      <c r="C75" s="71"/>
      <c r="D75" s="71"/>
      <c r="E75" s="72"/>
      <c r="F75" s="73" t="e">
        <f>F74/F70</f>
        <v>#DIV/0!</v>
      </c>
    </row>
    <row r="76" spans="1:6" ht="27.75" customHeight="1" x14ac:dyDescent="0.2">
      <c r="F76" s="76"/>
    </row>
    <row r="77" spans="1:6" ht="30.75" customHeight="1" x14ac:dyDescent="0.2">
      <c r="B77" s="45" t="s">
        <v>80</v>
      </c>
      <c r="F77" s="76"/>
    </row>
    <row r="78" spans="1:6" ht="14.25" customHeight="1" x14ac:dyDescent="0.2">
      <c r="A78" s="58"/>
      <c r="B78" s="63"/>
      <c r="C78" s="63"/>
      <c r="D78" s="63"/>
      <c r="E78" s="63"/>
      <c r="F78" s="77"/>
    </row>
    <row r="79" spans="1:6" ht="27" customHeight="1" x14ac:dyDescent="0.2">
      <c r="A79" s="58"/>
      <c r="B79" s="78" t="s">
        <v>81</v>
      </c>
      <c r="C79" s="78"/>
      <c r="D79" s="78"/>
      <c r="E79" s="78"/>
      <c r="F79" s="77"/>
    </row>
    <row r="80" spans="1:6" x14ac:dyDescent="0.2">
      <c r="A80" s="58"/>
      <c r="B80" s="63"/>
      <c r="C80" s="63"/>
      <c r="D80" s="63"/>
      <c r="E80" s="63"/>
      <c r="F80" s="77"/>
    </row>
    <row r="81" spans="1:6" x14ac:dyDescent="0.2">
      <c r="A81" s="58"/>
      <c r="B81" s="79" t="s">
        <v>82</v>
      </c>
      <c r="C81" s="63"/>
      <c r="D81" s="63"/>
      <c r="E81" s="63"/>
      <c r="F81" s="77"/>
    </row>
    <row r="82" spans="1:6" s="63" customFormat="1" ht="17.25" customHeight="1" x14ac:dyDescent="0.2">
      <c r="A82" s="6" t="s">
        <v>83</v>
      </c>
      <c r="B82" s="80" t="s">
        <v>84</v>
      </c>
      <c r="C82" s="81"/>
      <c r="D82" s="81"/>
      <c r="E82" s="81"/>
      <c r="F82" s="48"/>
    </row>
    <row r="83" spans="1:6" s="63" customFormat="1" ht="57" customHeight="1" x14ac:dyDescent="0.2">
      <c r="A83" s="82" t="s">
        <v>85</v>
      </c>
      <c r="B83" s="80" t="s">
        <v>86</v>
      </c>
      <c r="C83" s="81"/>
      <c r="D83" s="81"/>
      <c r="E83" s="81"/>
      <c r="F83" s="48"/>
    </row>
    <row r="84" spans="1:6" s="63" customFormat="1" ht="30.75" customHeight="1" x14ac:dyDescent="0.2">
      <c r="A84" s="82" t="s">
        <v>87</v>
      </c>
      <c r="B84" s="80" t="s">
        <v>88</v>
      </c>
      <c r="C84" s="81"/>
      <c r="D84" s="81"/>
      <c r="E84" s="81"/>
      <c r="F84" s="48">
        <f>F82-F83</f>
        <v>0</v>
      </c>
    </row>
    <row r="85" spans="1:6" s="63" customFormat="1" ht="23.25" customHeight="1" x14ac:dyDescent="0.2">
      <c r="A85" s="82" t="s">
        <v>89</v>
      </c>
      <c r="B85" s="81" t="s">
        <v>90</v>
      </c>
      <c r="C85" s="81"/>
      <c r="D85" s="81"/>
      <c r="E85" s="81"/>
      <c r="F85" s="48"/>
    </row>
    <row r="86" spans="1:6" s="63" customFormat="1" ht="21.75" customHeight="1" x14ac:dyDescent="0.2">
      <c r="A86" s="6" t="s">
        <v>91</v>
      </c>
      <c r="B86" s="81" t="s">
        <v>92</v>
      </c>
      <c r="C86" s="81"/>
      <c r="D86" s="81"/>
      <c r="E86" s="81"/>
      <c r="F86" s="48"/>
    </row>
    <row r="87" spans="1:6" s="63" customFormat="1" ht="24.75" customHeight="1" x14ac:dyDescent="0.2">
      <c r="A87" s="6" t="s">
        <v>93</v>
      </c>
      <c r="B87" s="81" t="s">
        <v>94</v>
      </c>
      <c r="C87" s="81"/>
      <c r="D87" s="81"/>
      <c r="E87" s="81"/>
      <c r="F87" s="48"/>
    </row>
    <row r="88" spans="1:6" s="63" customFormat="1" ht="30" customHeight="1" x14ac:dyDescent="0.2">
      <c r="A88" s="6" t="s">
        <v>95</v>
      </c>
      <c r="B88" s="81" t="s">
        <v>96</v>
      </c>
      <c r="C88" s="81"/>
      <c r="D88" s="81"/>
      <c r="E88" s="81"/>
      <c r="F88" s="48"/>
    </row>
    <row r="89" spans="1:6" s="63" customFormat="1" x14ac:dyDescent="0.2">
      <c r="A89" s="6" t="s">
        <v>97</v>
      </c>
      <c r="B89" s="81" t="s">
        <v>98</v>
      </c>
      <c r="C89" s="81"/>
      <c r="D89" s="81"/>
      <c r="E89" s="81"/>
      <c r="F89" s="48"/>
    </row>
    <row r="90" spans="1:6" s="63" customFormat="1" x14ac:dyDescent="0.2">
      <c r="A90" s="6" t="s">
        <v>99</v>
      </c>
      <c r="B90" s="81" t="s">
        <v>100</v>
      </c>
      <c r="C90" s="81"/>
      <c r="D90" s="81"/>
      <c r="E90" s="81"/>
      <c r="F90" s="48"/>
    </row>
    <row r="91" spans="1:6" s="63" customFormat="1" x14ac:dyDescent="0.2">
      <c r="A91" s="6" t="s">
        <v>101</v>
      </c>
      <c r="B91" s="81" t="s">
        <v>102</v>
      </c>
      <c r="C91" s="81"/>
      <c r="D91" s="81"/>
      <c r="E91" s="81"/>
      <c r="F91" s="48"/>
    </row>
    <row r="92" spans="1:6" s="63" customFormat="1" ht="25.5" customHeight="1" x14ac:dyDescent="0.2">
      <c r="A92" s="6"/>
      <c r="B92" s="83"/>
      <c r="C92" s="83"/>
      <c r="D92" s="83"/>
      <c r="E92" s="83"/>
      <c r="F92" s="84"/>
    </row>
    <row r="93" spans="1:6" s="63" customFormat="1" x14ac:dyDescent="0.2">
      <c r="A93" s="58"/>
      <c r="B93" s="79" t="s">
        <v>103</v>
      </c>
      <c r="F93" s="77"/>
    </row>
    <row r="94" spans="1:6" s="63" customFormat="1" ht="18.75" customHeight="1" x14ac:dyDescent="0.2">
      <c r="A94" s="6" t="s">
        <v>83</v>
      </c>
      <c r="B94" s="80" t="s">
        <v>104</v>
      </c>
      <c r="C94" s="81"/>
      <c r="D94" s="81"/>
      <c r="E94" s="81"/>
      <c r="F94" s="48"/>
    </row>
    <row r="95" spans="1:6" s="63" customFormat="1" ht="53.25" customHeight="1" x14ac:dyDescent="0.2">
      <c r="A95" s="82" t="s">
        <v>85</v>
      </c>
      <c r="B95" s="80" t="s">
        <v>105</v>
      </c>
      <c r="C95" s="81"/>
      <c r="D95" s="81"/>
      <c r="E95" s="81"/>
      <c r="F95" s="48"/>
    </row>
    <row r="96" spans="1:6" s="63" customFormat="1" ht="30" customHeight="1" x14ac:dyDescent="0.2">
      <c r="A96" s="82" t="s">
        <v>87</v>
      </c>
      <c r="B96" s="80" t="s">
        <v>106</v>
      </c>
      <c r="C96" s="81"/>
      <c r="D96" s="81"/>
      <c r="E96" s="81"/>
      <c r="F96" s="48">
        <f>F94-F95</f>
        <v>0</v>
      </c>
    </row>
    <row r="97" spans="1:6" s="63" customFormat="1" x14ac:dyDescent="0.2">
      <c r="A97" s="82" t="s">
        <v>89</v>
      </c>
      <c r="B97" s="81" t="s">
        <v>90</v>
      </c>
      <c r="C97" s="81"/>
      <c r="D97" s="81"/>
      <c r="E97" s="81"/>
      <c r="F97" s="48"/>
    </row>
    <row r="98" spans="1:6" x14ac:dyDescent="0.2">
      <c r="A98" s="6" t="s">
        <v>91</v>
      </c>
      <c r="B98" s="81" t="s">
        <v>92</v>
      </c>
      <c r="C98" s="81"/>
      <c r="D98" s="81"/>
      <c r="E98" s="81"/>
      <c r="F98" s="48"/>
    </row>
    <row r="99" spans="1:6" ht="23.25" customHeight="1" x14ac:dyDescent="0.2">
      <c r="A99" s="6" t="s">
        <v>93</v>
      </c>
      <c r="B99" s="81" t="s">
        <v>94</v>
      </c>
      <c r="C99" s="81"/>
      <c r="D99" s="81"/>
      <c r="E99" s="81"/>
      <c r="F99" s="48"/>
    </row>
    <row r="100" spans="1:6" ht="27.75" customHeight="1" x14ac:dyDescent="0.2">
      <c r="A100" s="6" t="s">
        <v>95</v>
      </c>
      <c r="B100" s="81" t="s">
        <v>96</v>
      </c>
      <c r="C100" s="81"/>
      <c r="D100" s="81"/>
      <c r="E100" s="81"/>
      <c r="F100" s="48"/>
    </row>
    <row r="101" spans="1:6" x14ac:dyDescent="0.2">
      <c r="A101" s="6" t="s">
        <v>97</v>
      </c>
      <c r="B101" s="81" t="s">
        <v>98</v>
      </c>
      <c r="C101" s="81"/>
      <c r="D101" s="81"/>
      <c r="E101" s="81"/>
      <c r="F101" s="48"/>
    </row>
    <row r="102" spans="1:6" x14ac:dyDescent="0.2">
      <c r="A102" s="6" t="s">
        <v>99</v>
      </c>
      <c r="B102" s="81" t="s">
        <v>100</v>
      </c>
      <c r="C102" s="81"/>
      <c r="D102" s="81"/>
      <c r="E102" s="81"/>
      <c r="F102" s="48"/>
    </row>
    <row r="103" spans="1:6" x14ac:dyDescent="0.2">
      <c r="A103" s="6" t="s">
        <v>101</v>
      </c>
      <c r="B103" s="81" t="s">
        <v>102</v>
      </c>
      <c r="C103" s="81"/>
      <c r="D103" s="81"/>
      <c r="E103" s="81"/>
      <c r="F103" s="48"/>
    </row>
    <row r="104" spans="1:6" ht="24.75" customHeight="1" x14ac:dyDescent="0.2"/>
    <row r="105" spans="1:6" x14ac:dyDescent="0.2">
      <c r="B105" s="45" t="s">
        <v>107</v>
      </c>
    </row>
    <row r="106" spans="1:6" ht="78.75" customHeight="1" x14ac:dyDescent="0.2">
      <c r="B106" s="85" t="s">
        <v>108</v>
      </c>
      <c r="C106" s="86"/>
      <c r="D106" s="86"/>
      <c r="E106" s="86"/>
      <c r="F106" s="86"/>
    </row>
    <row r="107" spans="1:6" ht="59.25" customHeight="1" x14ac:dyDescent="0.2">
      <c r="A107" s="6" t="s">
        <v>109</v>
      </c>
      <c r="B107" s="80" t="s">
        <v>110</v>
      </c>
      <c r="C107" s="81"/>
      <c r="D107" s="81"/>
      <c r="E107" s="81"/>
      <c r="F107" s="87"/>
    </row>
    <row r="108" spans="1:6" x14ac:dyDescent="0.2"/>
    <row r="109" spans="1:6" hidden="1" x14ac:dyDescent="0.2"/>
    <row r="110" spans="1:6" ht="65.25" hidden="1" customHeight="1" x14ac:dyDescent="0.2"/>
    <row r="111" spans="1:6" ht="51.75" hidden="1" customHeight="1" x14ac:dyDescent="0.2"/>
  </sheetData>
  <mergeCells count="64">
    <mergeCell ref="B102:E102"/>
    <mergeCell ref="B103:E103"/>
    <mergeCell ref="B106:F106"/>
    <mergeCell ref="B107:E107"/>
    <mergeCell ref="B96:E96"/>
    <mergeCell ref="B97:E97"/>
    <mergeCell ref="B98:E98"/>
    <mergeCell ref="B99:E99"/>
    <mergeCell ref="B100:E100"/>
    <mergeCell ref="B101:E101"/>
    <mergeCell ref="B88:E88"/>
    <mergeCell ref="B89:E89"/>
    <mergeCell ref="B90:E90"/>
    <mergeCell ref="B91:E91"/>
    <mergeCell ref="B94:E94"/>
    <mergeCell ref="B95:E95"/>
    <mergeCell ref="B82:E82"/>
    <mergeCell ref="B83:E83"/>
    <mergeCell ref="B84:E84"/>
    <mergeCell ref="B85:E85"/>
    <mergeCell ref="B86:E86"/>
    <mergeCell ref="B87:E87"/>
    <mergeCell ref="B71:E71"/>
    <mergeCell ref="B72:E72"/>
    <mergeCell ref="B73:E73"/>
    <mergeCell ref="B74:E74"/>
    <mergeCell ref="B75:E75"/>
    <mergeCell ref="B79:E79"/>
    <mergeCell ref="B63:E63"/>
    <mergeCell ref="B64:E64"/>
    <mergeCell ref="B67:F67"/>
    <mergeCell ref="B68:E68"/>
    <mergeCell ref="B69:E69"/>
    <mergeCell ref="B70:E70"/>
    <mergeCell ref="B57:E57"/>
    <mergeCell ref="B58:E58"/>
    <mergeCell ref="B59:E59"/>
    <mergeCell ref="B60:E60"/>
    <mergeCell ref="B61:E61"/>
    <mergeCell ref="B62:E62"/>
    <mergeCell ref="B33:C33"/>
    <mergeCell ref="B34:C34"/>
    <mergeCell ref="B49:F49"/>
    <mergeCell ref="B51:C51"/>
    <mergeCell ref="B53:E53"/>
    <mergeCell ref="B56:F56"/>
    <mergeCell ref="B27:C27"/>
    <mergeCell ref="B28:C28"/>
    <mergeCell ref="B29:C29"/>
    <mergeCell ref="B30:C30"/>
    <mergeCell ref="B31:C31"/>
    <mergeCell ref="B32:C32"/>
    <mergeCell ref="B20:E20"/>
    <mergeCell ref="B21:E21"/>
    <mergeCell ref="B23:F23"/>
    <mergeCell ref="B24:C24"/>
    <mergeCell ref="B25:C25"/>
    <mergeCell ref="B26:C26"/>
    <mergeCell ref="A1:F1"/>
    <mergeCell ref="A2:F2"/>
    <mergeCell ref="B4:F4"/>
    <mergeCell ref="C5:D5"/>
    <mergeCell ref="E5:F5"/>
    <mergeCell ref="B19:E19"/>
  </mergeCells>
  <pageMargins left="0.75" right="0.75" top="1" bottom="1" header="0.5" footer="0.5"/>
  <pageSetup scale="75" orientation="portrait" r:id="rId1"/>
  <headerFooter alignWithMargins="0">
    <oddHeader>&amp;CCommon Data Set 2016-2017</oddHeader>
    <oddFooter>&amp;C&amp;A&amp;RPage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CDS-B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Olson, Erin</dc:creator>
  <cp:lastModifiedBy>Olson, Erin</cp:lastModifiedBy>
  <dcterms:created xsi:type="dcterms:W3CDTF">2017-04-28T19:40:49Z</dcterms:created>
  <dcterms:modified xsi:type="dcterms:W3CDTF">2017-04-28T19:41:18Z</dcterms:modified>
</cp:coreProperties>
</file>