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mc:AlternateContent xmlns:mc="http://schemas.openxmlformats.org/markup-compatibility/2006">
    <mc:Choice Requires="x15">
      <x15ac:absPath xmlns:x15ac="http://schemas.microsoft.com/office/spreadsheetml/2010/11/ac" url="C:\Users\vkrishn2\Desktop\"/>
    </mc:Choice>
  </mc:AlternateContent>
  <xr:revisionPtr revIDLastSave="0" documentId="13_ncr:1_{E0872CA9-F399-4215-A755-CB7DAFBC975C}" xr6:coauthVersionLast="36" xr6:coauthVersionMax="47" xr10:uidLastSave="{00000000-0000-0000-0000-000000000000}"/>
  <bookViews>
    <workbookView xWindow="-15270" yWindow="-16320" windowWidth="29040" windowHeight="15840" xr2:uid="{00000000-000D-0000-FFFF-FFFF00000000}"/>
  </bookViews>
  <sheets>
    <sheet name="Information" sheetId="1" r:id="rId1"/>
    <sheet name="Enrollment" sheetId="2" r:id="rId2"/>
    <sheet name="Admission" sheetId="3" r:id="rId3"/>
    <sheet name="Transfer" sheetId="4" r:id="rId4"/>
    <sheet name="Academic" sheetId="5" r:id="rId5"/>
    <sheet name="Student Life" sheetId="6" r:id="rId6"/>
    <sheet name="Expenses" sheetId="7" r:id="rId7"/>
    <sheet name="Financial Aid" sheetId="8" r:id="rId8"/>
    <sheet name="Faculty" sheetId="9" r:id="rId9"/>
    <sheet name="Degrees" sheetId="10" r:id="rId10"/>
    <sheet name="CDS Definitions" sheetId="11" r:id="rId11"/>
  </sheets>
  <definedNames>
    <definedName name="_Hlk22631867" localSheetId="10">'CDS Definitions'!$A$100</definedName>
    <definedName name="_xlnm.Print_Area" localSheetId="1">Enrollment!$A$1:$I$109</definedName>
    <definedName name="_xlnm.Print_Area" localSheetId="0">Information!$A$1:$H$83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77" i="2" l="1"/>
  <c r="F76" i="2"/>
  <c r="F75" i="2"/>
  <c r="F72" i="2" l="1"/>
  <c r="K22" i="9" l="1"/>
  <c r="K23" i="9"/>
  <c r="K24" i="9"/>
  <c r="K25" i="9"/>
  <c r="K26" i="9"/>
  <c r="K27" i="9"/>
  <c r="K28" i="9"/>
  <c r="K29" i="9"/>
  <c r="K30" i="9"/>
  <c r="K21" i="9"/>
  <c r="E48" i="2" l="1"/>
  <c r="F48" i="2"/>
  <c r="D48" i="2"/>
  <c r="F85" i="2" l="1"/>
  <c r="F87" i="2"/>
  <c r="F88" i="2"/>
  <c r="F89" i="2"/>
  <c r="F90" i="2"/>
  <c r="F84" i="2"/>
  <c r="E24" i="3" l="1"/>
  <c r="E23" i="3"/>
  <c r="E22" i="3"/>
  <c r="D45" i="10" l="1"/>
  <c r="C45" i="10"/>
  <c r="K52" i="9"/>
  <c r="K49" i="9"/>
  <c r="F55" i="8"/>
  <c r="E55" i="8"/>
  <c r="F50" i="8"/>
  <c r="E50" i="8"/>
  <c r="E14" i="4"/>
  <c r="D14" i="4"/>
  <c r="C14" i="4"/>
  <c r="D222" i="3"/>
  <c r="G200" i="3"/>
  <c r="F200" i="3"/>
  <c r="E200" i="3"/>
  <c r="D200" i="3"/>
  <c r="C200" i="3"/>
  <c r="C191" i="3"/>
  <c r="D182" i="3"/>
  <c r="C182" i="3"/>
  <c r="G97" i="2"/>
  <c r="F97" i="2"/>
  <c r="E86" i="2"/>
  <c r="D86" i="2"/>
  <c r="C86" i="2"/>
  <c r="E78" i="2"/>
  <c r="D78" i="2"/>
  <c r="C78" i="2"/>
  <c r="E74" i="2"/>
  <c r="D74" i="2"/>
  <c r="C74" i="2"/>
  <c r="F73" i="2"/>
  <c r="H22" i="2"/>
  <c r="G22" i="2"/>
  <c r="F22" i="2"/>
  <c r="E22" i="2"/>
  <c r="D22" i="2"/>
  <c r="C22" i="2"/>
  <c r="H15" i="2"/>
  <c r="H17" i="2" s="1"/>
  <c r="H23" i="2" s="1"/>
  <c r="G15" i="2"/>
  <c r="G17" i="2" s="1"/>
  <c r="F15" i="2"/>
  <c r="F17" i="2" s="1"/>
  <c r="E15" i="2"/>
  <c r="E17" i="2" s="1"/>
  <c r="E23" i="2" s="1"/>
  <c r="D15" i="2"/>
  <c r="D17" i="2" s="1"/>
  <c r="C15" i="2"/>
  <c r="C17" i="2" s="1"/>
  <c r="C23" i="2" s="1"/>
  <c r="D79" i="2" l="1"/>
  <c r="F74" i="2"/>
  <c r="C79" i="2"/>
  <c r="E79" i="2"/>
  <c r="G23" i="2"/>
  <c r="D23" i="2"/>
  <c r="F23" i="2"/>
  <c r="C26" i="2"/>
  <c r="F86" i="2"/>
  <c r="F78" i="2"/>
  <c r="F79" i="2" s="1"/>
  <c r="C25" i="2"/>
  <c r="C27" i="2" l="1"/>
</calcChain>
</file>

<file path=xl/sharedStrings.xml><?xml version="1.0" encoding="utf-8"?>
<sst xmlns="http://schemas.openxmlformats.org/spreadsheetml/2006/main" count="1533" uniqueCount="1191">
  <si>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</si>
  <si>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</si>
  <si>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</si>
  <si>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</si>
  <si>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</si>
  <si>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</si>
  <si>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</si>
  <si>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</si>
  <si>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</si>
  <si>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</si>
  <si>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</si>
  <si>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</si>
  <si>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</si>
  <si>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</si>
  <si>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</si>
  <si>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</si>
  <si>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</si>
  <si>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</si>
  <si>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</si>
  <si>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</si>
  <si>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</si>
  <si>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</si>
  <si>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</si>
  <si>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</si>
  <si>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</si>
  <si>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</si>
  <si>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</si>
  <si>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</si>
  <si>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</si>
  <si>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</si>
  <si>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</si>
  <si>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</si>
  <si>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</si>
  <si>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</si>
  <si>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</si>
  <si>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</si>
  <si>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</si>
  <si>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</si>
  <si>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</si>
  <si>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</si>
  <si>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</si>
  <si>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</si>
  <si>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</si>
  <si>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</si>
  <si>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</si>
  <si>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</si>
  <si>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</si>
  <si>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</si>
  <si>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</si>
  <si>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</si>
  <si>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</si>
  <si>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</si>
  <si>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</si>
  <si>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</si>
  <si>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</si>
  <si>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</si>
  <si>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</si>
  <si>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</si>
  <si>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</si>
  <si>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</si>
  <si>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</si>
  <si>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</si>
  <si>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</si>
  <si>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</si>
  <si>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</si>
  <si>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</si>
  <si>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</si>
  <si>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</si>
  <si>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</si>
  <si>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</si>
  <si>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</si>
  <si>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</si>
  <si>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</si>
  <si>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</si>
  <si>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</si>
  <si>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</si>
  <si>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</si>
  <si>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</si>
  <si>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</si>
  <si>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</si>
  <si>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</si>
  <si>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</si>
  <si>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</si>
  <si>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</si>
  <si>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</si>
  <si>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</si>
  <si>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</si>
  <si>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</si>
  <si>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</si>
  <si>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</si>
  <si>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</si>
  <si>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</si>
  <si>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</si>
  <si>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</si>
  <si>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</si>
  <si>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</si>
  <si>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</si>
  <si>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</si>
  <si>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</si>
  <si>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</si>
  <si>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</si>
  <si>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</si>
  <si>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</si>
  <si>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</si>
  <si>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</si>
  <si>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</si>
  <si>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</si>
  <si>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</si>
  <si>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</si>
  <si>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</si>
  <si>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</si>
  <si>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</si>
  <si>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</si>
  <si>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</si>
  <si>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</si>
  <si>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</si>
  <si>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</si>
  <si>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</si>
  <si>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</si>
  <si>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</si>
  <si>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</si>
  <si>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</si>
  <si>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</si>
  <si>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</si>
  <si>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</si>
  <si>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</si>
  <si>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</si>
  <si>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</si>
  <si>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</si>
  <si>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</si>
  <si>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</si>
  <si>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</si>
  <si>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</si>
  <si>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</si>
  <si>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</si>
  <si>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</si>
  <si>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</si>
  <si>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</si>
  <si>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</si>
  <si>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</si>
  <si>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</si>
  <si>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</si>
  <si>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</si>
  <si>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</si>
  <si>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</si>
  <si>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</si>
  <si>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</si>
  <si>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</si>
  <si>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</si>
  <si>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</si>
  <si>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</si>
  <si>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</si>
  <si>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</si>
  <si>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</si>
  <si>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</si>
  <si>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</si>
  <si>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</si>
  <si>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</si>
  <si>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</si>
  <si>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</si>
  <si>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</si>
  <si>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</si>
  <si>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</si>
  <si>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</si>
  <si>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</si>
  <si>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</si>
  <si>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</si>
  <si>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</si>
  <si>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</si>
  <si>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</si>
  <si>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</si>
  <si>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</si>
  <si>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</si>
  <si>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</si>
  <si>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</si>
  <si>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</si>
  <si>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</si>
  <si>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</si>
  <si>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</si>
  <si>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</si>
  <si>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</si>
  <si>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</si>
  <si>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</si>
  <si>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</si>
  <si>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</si>
  <si>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</si>
  <si>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</si>
  <si>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</si>
  <si>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</si>
  <si>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</si>
  <si>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</si>
  <si>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</si>
  <si>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</si>
  <si>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</si>
  <si>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</si>
  <si>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</si>
  <si>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</si>
  <si>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</si>
  <si>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</si>
  <si>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</si>
  <si>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</si>
  <si>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</si>
  <si>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</si>
  <si>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</si>
  <si>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</si>
  <si>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</si>
  <si>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</si>
  <si>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</si>
  <si>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</si>
  <si>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</si>
  <si>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</si>
  <si>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</si>
  <si>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</si>
  <si>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</si>
  <si>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</si>
  <si>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</si>
  <si>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</si>
  <si>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</si>
  <si>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</si>
  <si>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</si>
  <si>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</si>
  <si>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</si>
  <si>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</si>
  <si>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</si>
  <si>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</si>
  <si>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</si>
  <si>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</si>
  <si>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</si>
  <si>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</si>
  <si>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</si>
  <si>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</si>
  <si>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</si>
  <si>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</si>
  <si>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</si>
  <si>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</si>
  <si>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</si>
  <si>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</si>
  <si>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</si>
  <si>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</si>
  <si>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</si>
  <si>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</si>
  <si>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</si>
  <si>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</si>
  <si>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</si>
  <si>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</si>
  <si>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</si>
  <si>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</si>
  <si>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</si>
  <si>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</si>
  <si>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</si>
  <si>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</si>
  <si>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</si>
  <si>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</si>
  <si>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</si>
  <si>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</si>
  <si>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</si>
  <si>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</si>
  <si>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</si>
  <si>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</si>
  <si>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</si>
  <si>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</si>
  <si>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</si>
  <si>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</si>
  <si>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</si>
  <si>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</si>
  <si>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</si>
  <si>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</si>
  <si>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</si>
  <si>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</si>
  <si>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</si>
  <si>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</si>
  <si>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</si>
  <si>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</si>
  <si>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</si>
  <si>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</si>
  <si>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</si>
  <si>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</si>
  <si>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</si>
  <si>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</si>
  <si>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</si>
  <si>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</si>
  <si>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</si>
  <si>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</si>
  <si>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</si>
  <si>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</si>
  <si>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</si>
  <si>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</si>
  <si>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</si>
  <si>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</si>
  <si>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</si>
  <si>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</si>
  <si>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</si>
  <si>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</si>
  <si>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</si>
  <si>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</si>
  <si>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</si>
  <si>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</si>
  <si>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</si>
  <si>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</si>
  <si>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</si>
  <si>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</si>
  <si>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</si>
  <si>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</si>
  <si>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</si>
  <si>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</si>
  <si>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</si>
  <si>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</si>
  <si>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</si>
  <si>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</si>
  <si>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</si>
  <si>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</si>
  <si>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</si>
  <si>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</si>
  <si>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</si>
  <si>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</si>
  <si>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</si>
  <si>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</si>
  <si>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</si>
  <si>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</si>
  <si>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</si>
  <si>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</si>
  <si>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</si>
  <si>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</si>
  <si>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</si>
  <si>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</si>
  <si>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</si>
  <si>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</si>
  <si>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</si>
  <si>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</si>
  <si>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</si>
  <si>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</si>
  <si>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</si>
  <si>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</si>
  <si>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</si>
  <si>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</si>
  <si>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</si>
  <si>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</si>
  <si>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</si>
  <si>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</si>
  <si>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</si>
  <si>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</si>
  <si>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</si>
  <si>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</si>
  <si>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</si>
  <si>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</si>
  <si>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</si>
  <si>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</si>
  <si>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</si>
  <si>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</si>
  <si>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</si>
  <si>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</si>
  <si>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</si>
  <si>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</si>
  <si>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</si>
  <si>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</si>
  <si>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</si>
  <si>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</si>
  <si>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</si>
  <si>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</si>
  <si>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</si>
  <si>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</si>
  <si>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</si>
  <si>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</si>
  <si>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</si>
  <si>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</si>
  <si>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</si>
  <si>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</si>
  <si>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</si>
  <si>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</si>
  <si>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</si>
  <si>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</si>
  <si>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</si>
  <si>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</si>
  <si>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</si>
  <si>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</si>
  <si>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</si>
  <si>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</si>
  <si>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</si>
  <si>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</si>
  <si>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</si>
  <si>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</si>
  <si>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</si>
  <si>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</si>
  <si>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</si>
  <si>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</si>
  <si>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</si>
  <si>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</si>
  <si>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</si>
  <si>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</si>
  <si>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</si>
  <si>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</si>
  <si>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</si>
  <si>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</si>
  <si>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</si>
  <si>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</si>
  <si>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</si>
  <si>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</si>
  <si>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</si>
  <si>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</si>
  <si>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</si>
  <si>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</si>
  <si>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</si>
  <si>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</si>
  <si>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</si>
  <si>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</si>
  <si>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</si>
  <si>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</si>
  <si>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</si>
  <si>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</si>
  <si>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</si>
  <si>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</si>
  <si>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</si>
  <si>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</si>
  <si>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</si>
  <si>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</si>
  <si>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</si>
  <si>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</si>
  <si>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</si>
  <si>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</si>
  <si>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</si>
  <si>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</si>
  <si>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</si>
  <si>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</si>
  <si>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</si>
  <si>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</si>
  <si>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</si>
  <si>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</si>
  <si>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</si>
  <si>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</si>
  <si>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</si>
  <si>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</si>
  <si>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</si>
  <si>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</si>
  <si>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</si>
  <si>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</si>
  <si>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</si>
  <si>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</si>
  <si>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</si>
  <si>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</si>
  <si>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</si>
  <si>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</si>
  <si>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</si>
  <si>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</si>
  <si>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</si>
  <si>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</si>
  <si>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</si>
  <si>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</si>
  <si>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</si>
  <si>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</si>
  <si>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</si>
  <si>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</si>
  <si>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</si>
  <si>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</si>
  <si>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</si>
  <si>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</si>
  <si>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</si>
  <si>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</si>
  <si>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</si>
  <si>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</si>
  <si>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</si>
  <si>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</si>
  <si>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</si>
  <si>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</si>
  <si>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</si>
  <si>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</si>
  <si>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</si>
  <si>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</si>
  <si>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</si>
  <si>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</si>
  <si>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</si>
  <si>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</si>
  <si>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</si>
  <si>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</si>
  <si>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</si>
  <si>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</si>
  <si>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</si>
  <si>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</si>
  <si>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</si>
  <si>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</si>
  <si>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</si>
  <si>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</si>
  <si>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</si>
  <si>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</si>
  <si>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</si>
  <si>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</si>
  <si>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</si>
  <si>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</si>
  <si>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</si>
  <si>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</si>
  <si>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</si>
  <si>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</si>
  <si>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</si>
  <si>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</si>
  <si>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</si>
  <si>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</si>
  <si>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</si>
  <si>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</si>
  <si>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</si>
  <si>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</si>
  <si>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</si>
  <si>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</si>
  <si>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</si>
  <si>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</si>
  <si>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</si>
  <si>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</si>
  <si>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</si>
  <si>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</si>
  <si>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</si>
  <si>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</si>
  <si>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</si>
  <si>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</si>
  <si>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</si>
  <si>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</si>
  <si>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</si>
  <si>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</si>
  <si>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</si>
  <si>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</si>
  <si>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</si>
  <si>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</si>
  <si>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</si>
  <si>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</si>
  <si>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</si>
  <si>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</si>
  <si>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</si>
  <si>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</si>
  <si>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</si>
  <si>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</si>
  <si>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</si>
  <si>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</si>
  <si>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</si>
  <si>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</si>
  <si>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</si>
  <si>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</si>
  <si>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</si>
  <si>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</si>
  <si>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</si>
  <si>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</si>
  <si>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</si>
  <si>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</si>
  <si>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</si>
  <si>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</si>
  <si>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</si>
  <si>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</si>
  <si>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</si>
  <si>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</si>
  <si>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</si>
  <si>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</si>
  <si>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</si>
  <si>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</si>
  <si>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</si>
  <si>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</si>
  <si>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</si>
  <si>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</si>
  <si>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</si>
  <si>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</si>
  <si>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</si>
  <si>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</si>
  <si>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</si>
  <si>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</si>
  <si>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</si>
  <si>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</si>
  <si>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</si>
  <si>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</si>
  <si>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</si>
  <si>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</si>
  <si>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</si>
  <si>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</si>
  <si>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</si>
  <si>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</si>
  <si>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</si>
  <si>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</si>
  <si>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</si>
  <si>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</si>
  <si>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</si>
  <si>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</si>
  <si>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</si>
  <si>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</si>
  <si>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</si>
  <si>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</si>
  <si>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</si>
  <si>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</si>
  <si>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</si>
  <si>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</si>
  <si>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</si>
  <si>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</si>
  <si>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</si>
  <si>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</si>
  <si>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</si>
  <si>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</si>
  <si>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</si>
  <si>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</si>
  <si>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</si>
  <si>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</si>
  <si>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</si>
  <si>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</si>
  <si>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</si>
  <si>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</si>
  <si>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</si>
  <si>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</si>
  <si>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</si>
  <si>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</si>
  <si>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</si>
  <si>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</si>
  <si>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</si>
  <si>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</si>
  <si>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</si>
  <si>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</si>
  <si>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</si>
  <si>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</si>
  <si>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</si>
  <si>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</si>
  <si>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</si>
  <si>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</si>
  <si>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</si>
  <si>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</si>
  <si>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</si>
  <si>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</si>
  <si>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</si>
  <si>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</si>
  <si>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</si>
  <si>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</si>
  <si>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</si>
  <si>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</si>
  <si>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</si>
  <si>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</si>
  <si>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</si>
  <si>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</si>
  <si>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</si>
  <si>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</si>
  <si>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</si>
  <si>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</si>
  <si>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</si>
  <si>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</si>
  <si>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</si>
  <si>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</si>
  <si>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</si>
  <si>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</si>
  <si>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</si>
  <si>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</si>
  <si>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</si>
  <si>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</si>
  <si>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</si>
  <si>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</si>
  <si>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</si>
  <si>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</si>
  <si>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</si>
  <si>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</si>
  <si>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</si>
  <si>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</si>
  <si>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</si>
  <si>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</si>
  <si>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</si>
  <si>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</si>
  <si>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</si>
  <si>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</si>
  <si>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</si>
  <si>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</si>
  <si>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</si>
  <si>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</si>
  <si>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</si>
  <si>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</si>
  <si>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</si>
  <si>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</si>
  <si>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</si>
  <si>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</si>
  <si>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</si>
  <si>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</si>
  <si>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</si>
  <si>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</si>
  <si>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</si>
  <si>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</si>
  <si>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</si>
  <si>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</si>
  <si>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</si>
  <si>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</si>
  <si>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</si>
  <si>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</si>
  <si>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</si>
  <si>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</si>
  <si>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</si>
  <si>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</si>
  <si>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</si>
  <si>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</si>
  <si>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</si>
  <si>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</si>
  <si>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</si>
  <si>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</si>
  <si>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</si>
  <si>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</si>
  <si>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</si>
  <si>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</si>
  <si>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</si>
  <si>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</si>
  <si>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</si>
  <si>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</si>
  <si>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</si>
  <si>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</si>
  <si>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</si>
  <si>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</si>
  <si>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</si>
  <si>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</si>
  <si>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</si>
  <si>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</si>
  <si>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</si>
  <si>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</si>
  <si>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</si>
  <si>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</si>
  <si>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</si>
  <si>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</si>
  <si>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</si>
  <si>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</si>
  <si>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</si>
  <si>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</si>
  <si>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</si>
  <si>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</si>
  <si>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</si>
  <si>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</si>
  <si>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</si>
  <si>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</si>
  <si>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</si>
  <si>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</si>
  <si>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</si>
  <si>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</si>
  <si>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</si>
  <si>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</si>
  <si>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</si>
  <si>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</si>
  <si>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</si>
  <si>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</si>
  <si>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</si>
  <si>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</si>
  <si>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</si>
  <si>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</si>
  <si>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</si>
  <si>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</si>
  <si>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</si>
  <si>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</si>
  <si>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</si>
  <si>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</si>
  <si>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</si>
  <si>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</si>
  <si>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</si>
  <si>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</si>
  <si>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</si>
  <si>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</si>
  <si>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</si>
  <si>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</si>
  <si>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</si>
  <si>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</si>
  <si>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</si>
  <si>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</si>
  <si>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</si>
  <si>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</si>
  <si>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</si>
  <si>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</si>
  <si>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</si>
  <si>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</si>
  <si>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</si>
  <si>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</si>
  <si>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</si>
  <si>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</si>
  <si>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</si>
  <si>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</si>
  <si>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</si>
  <si>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</si>
  <si>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</si>
  <si>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</si>
  <si>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</si>
  <si>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</si>
  <si>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</si>
  <si>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</si>
  <si>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</si>
  <si>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</si>
  <si>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</si>
  <si>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</si>
  <si>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</si>
  <si>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</si>
  <si>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</si>
  <si>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</si>
  <si>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</si>
  <si>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</si>
  <si>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</si>
  <si>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</si>
  <si>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</si>
  <si>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</si>
  <si>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</si>
  <si>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</si>
  <si>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</si>
  <si>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</si>
  <si>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</si>
  <si>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</si>
  <si>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</si>
  <si>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</si>
  <si>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</si>
  <si>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</si>
  <si>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</si>
  <si>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</si>
  <si>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</si>
  <si>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</si>
  <si>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</si>
  <si>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</si>
  <si>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</si>
  <si>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</si>
  <si>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</si>
  <si>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</si>
  <si>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</si>
  <si>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</si>
  <si>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</si>
  <si>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</si>
  <si>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</si>
  <si>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</si>
  <si>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</si>
  <si>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</si>
  <si>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</si>
  <si>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</si>
  <si>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</si>
  <si>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</si>
  <si>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</si>
  <si>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</si>
  <si>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</si>
  <si>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</si>
  <si>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</si>
  <si>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</si>
  <si>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</si>
  <si>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</si>
  <si>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</si>
  <si>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</si>
  <si>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</si>
  <si>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</si>
  <si>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</si>
  <si>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</si>
  <si>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</si>
  <si>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</si>
  <si>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</si>
  <si>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</si>
  <si>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</si>
  <si>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</si>
  <si>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</si>
  <si>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</si>
  <si>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</si>
  <si>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</si>
  <si>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</si>
  <si>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</si>
  <si>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</si>
  <si>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</si>
  <si>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</si>
  <si>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</si>
  <si>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</si>
  <si>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</si>
  <si>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</si>
  <si>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</si>
  <si>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</si>
  <si>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</si>
  <si>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</si>
  <si>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</si>
  <si>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</si>
  <si>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</si>
  <si>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</si>
  <si>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</si>
  <si>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</si>
  <si>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</si>
  <si>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</si>
  <si>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</si>
  <si>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</si>
  <si>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</si>
  <si>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</si>
  <si>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</si>
  <si>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</si>
  <si>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</si>
  <si>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</si>
  <si>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</si>
  <si>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</si>
  <si>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</si>
  <si>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</si>
  <si>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</si>
  <si>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</si>
  <si>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</si>
  <si>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</si>
  <si>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</si>
  <si>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</si>
  <si>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</si>
  <si>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</si>
  <si>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</si>
  <si>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</si>
  <si>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</si>
  <si>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</si>
  <si>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</si>
  <si>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</si>
  <si>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</si>
  <si>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</si>
  <si>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</si>
  <si>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</si>
  <si>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</si>
  <si>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</si>
  <si>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</si>
  <si>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</si>
  <si>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</si>
  <si>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</si>
  <si>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</si>
  <si>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</si>
  <si>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</si>
  <si>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</si>
  <si>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</si>
  <si>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</si>
  <si>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</si>
  <si>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</si>
  <si>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</si>
  <si>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</si>
  <si>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</si>
  <si>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</si>
  <si>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</si>
  <si>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</si>
  <si>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</si>
  <si>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</si>
  <si>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</si>
  <si>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</si>
  <si>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</si>
  <si>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</si>
  <si>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</si>
  <si>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</si>
  <si>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</si>
  <si>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</si>
  <si>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</si>
  <si>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</si>
  <si>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</si>
  <si>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</si>
  <si>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</si>
  <si>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</si>
  <si>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</si>
  <si>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</si>
  <si>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</si>
  <si>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</si>
  <si>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</si>
  <si>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</si>
  <si>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</si>
  <si>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</si>
  <si>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</si>
  <si>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</si>
  <si>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</si>
  <si>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</si>
  <si>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</si>
  <si>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</si>
  <si>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</si>
  <si>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</si>
  <si>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</si>
  <si>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</si>
  <si>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</si>
  <si>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</si>
  <si>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</si>
  <si>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</si>
  <si>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</si>
  <si>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</si>
  <si>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</si>
  <si>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</si>
  <si>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</si>
  <si>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</si>
  <si>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</si>
  <si>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</si>
  <si>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</si>
  <si>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</si>
  <si>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</si>
  <si>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</si>
  <si>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</si>
  <si>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</si>
  <si>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</si>
  <si>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</si>
  <si>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</si>
  <si>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</si>
  <si>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</si>
  <si>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</si>
  <si>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</si>
  <si>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</si>
  <si>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</si>
  <si>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</si>
  <si>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</si>
  <si>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</si>
  <si>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</si>
  <si>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</si>
  <si>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</si>
  <si>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</si>
  <si>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</si>
  <si>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</si>
  <si>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</si>
  <si>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</si>
  <si>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</si>
  <si>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</si>
  <si>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</si>
  <si>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</si>
  <si>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</si>
  <si>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</si>
  <si>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</si>
  <si>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</si>
  <si>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</si>
  <si>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</si>
  <si>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</si>
  <si>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</si>
  <si>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</si>
  <si>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</si>
  <si>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</si>
  <si>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</si>
  <si>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</si>
  <si>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</si>
  <si>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</si>
  <si>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</si>
  <si>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</si>
  <si>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</si>
  <si>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</si>
  <si>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</si>
  <si>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</si>
  <si>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</si>
  <si>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</si>
  <si>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</si>
  <si>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</si>
  <si>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</si>
  <si>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</si>
  <si>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</si>
  <si>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</si>
  <si>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</si>
  <si>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</si>
  <si>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</si>
  <si>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</si>
  <si>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</si>
  <si>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</si>
  <si>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</si>
  <si>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</si>
  <si>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</si>
  <si>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</si>
  <si>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</si>
  <si>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</si>
  <si>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</si>
  <si>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</si>
  <si>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</si>
  <si>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</si>
  <si>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</si>
  <si>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</si>
  <si>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</si>
  <si>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</si>
  <si>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</si>
  <si>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</si>
  <si>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</si>
  <si>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</si>
  <si>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</si>
  <si>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</si>
  <si>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</si>
  <si>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</si>
  <si>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</si>
  <si>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</si>
  <si>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</si>
  <si>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</si>
  <si>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</si>
  <si>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</si>
  <si>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</si>
  <si>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</si>
  <si>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</si>
  <si>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</si>
  <si>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</si>
  <si>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</si>
  <si>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</si>
  <si>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</si>
  <si>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</si>
  <si>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</si>
  <si>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</si>
  <si>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</si>
  <si>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</si>
  <si>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</si>
  <si>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</si>
  <si>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</si>
  <si>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</si>
  <si>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</si>
  <si>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</si>
  <si>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</si>
  <si>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</si>
  <si>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</si>
  <si>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</si>
  <si>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</si>
  <si>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</si>
  <si>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</si>
  <si>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</si>
  <si>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</si>
  <si>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</si>
  <si>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</si>
  <si>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</si>
  <si>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</si>
  <si>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</si>
  <si>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</si>
  <si>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</si>
  <si>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</si>
  <si>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</si>
  <si>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</si>
  <si>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</si>
  <si>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</si>
  <si>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</si>
  <si>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</si>
  <si>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</si>
  <si>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</si>
  <si>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</si>
  <si>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</si>
  <si>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</si>
  <si>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</si>
  <si>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</si>
  <si>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</si>
  <si>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</si>
  <si>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</si>
  <si>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</si>
  <si>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</si>
  <si>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</si>
  <si>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</si>
  <si>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</si>
  <si>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</si>
  <si>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</si>
  <si>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</si>
  <si>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</si>
  <si>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</si>
  <si>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</si>
  <si>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</si>
  <si>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</si>
  <si>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</si>
  <si>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</si>
  <si>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</si>
  <si>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</si>
  <si>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</si>
  <si>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</si>
  <si>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</si>
  <si>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</si>
  <si>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</si>
  <si>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</si>
  <si>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</si>
  <si>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</si>
  <si>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</si>
  <si>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</si>
  <si>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</si>
  <si>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</si>
  <si>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</si>
  <si>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</si>
  <si>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</si>
  <si>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</si>
  <si>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</si>
  <si>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</si>
  <si>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</si>
  <si>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</si>
  <si>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</si>
  <si>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</si>
  <si>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</si>
  <si>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</si>
  <si>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</si>
  <si>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</si>
  <si>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</si>
  <si>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SUSAN MORENO</t>
  </si>
  <si>
    <t>Executive Director, Institutional Research &amp; Information Management</t>
  </si>
  <si>
    <t>Institutional Research</t>
  </si>
  <si>
    <t>5000 Gulf Freeway, ERP 2, Room 101</t>
  </si>
  <si>
    <t>Houston, TX 77204-0903</t>
  </si>
  <si>
    <t>713-743-0640</t>
  </si>
  <si>
    <t>713-743-0646</t>
  </si>
  <si>
    <t>semoreno@uh.edu</t>
  </si>
  <si>
    <t xml:space="preserve">     X</t>
  </si>
  <si>
    <t>https://uh.edu/ir/reports/</t>
  </si>
  <si>
    <t>UNIVERSITY OF HOUSTON</t>
  </si>
  <si>
    <t>4302 University Drive</t>
  </si>
  <si>
    <t>Houston, TX  77204</t>
  </si>
  <si>
    <t>713-743-1000</t>
  </si>
  <si>
    <t>www.uh.edu</t>
  </si>
  <si>
    <t>713-743-1010</t>
  </si>
  <si>
    <t>Office of Admission, 4400 University Blv.</t>
  </si>
  <si>
    <t>Houston, TX 77204-2023</t>
  </si>
  <si>
    <t>713-743-7542</t>
  </si>
  <si>
    <t>admissions@uh.edu</t>
  </si>
  <si>
    <t>https://uh.edu/undergraduate-admissions/apply/</t>
  </si>
  <si>
    <t>https://www.uh.edu/financial/net-price-calculator/</t>
  </si>
  <si>
    <t>X</t>
  </si>
  <si>
    <t>2022-23</t>
  </si>
  <si>
    <t>Tuition: Non-resident alien</t>
  </si>
  <si>
    <t>Rice University</t>
  </si>
  <si>
    <t>Total first-time, first-year (degree-seeking) who applied</t>
  </si>
  <si>
    <t>Total first-time, first-year (degree-seeking) who were admitted</t>
  </si>
  <si>
    <t>Total first-time, first-year (degree-seeking) who enrolled</t>
  </si>
  <si>
    <r>
      <t xml:space="preserve">Other </t>
    </r>
    <r>
      <rPr>
        <i/>
        <sz val="10"/>
        <rFont val="Arial"/>
        <family val="2"/>
      </rPr>
      <t>(specify)</t>
    </r>
  </si>
  <si>
    <t>www.uh.edu/cdi</t>
  </si>
  <si>
    <t>Postpone 1 term</t>
  </si>
  <si>
    <t>15 semester credit hours</t>
  </si>
  <si>
    <t>N/A</t>
  </si>
  <si>
    <t>2.5 for assured admission
2.25-2.49 individual review</t>
  </si>
  <si>
    <t>Semester Credits</t>
  </si>
  <si>
    <t>TASFA for qualifying students</t>
  </si>
  <si>
    <t>Rolling</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</si>
  <si>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</si>
  <si>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https://uh.edu/undergraduate-admissions/apply/transfer/transfer-equivalency-guides/</t>
  </si>
  <si>
    <t>Texas Education Code, Sec. 51.3042 makes military veterans who enroll at a Texas university eligible to receive undergraduate credit for military service. The university will award up to 12 hours of military service credit to satisfy any elective outside the student’s major or minor course requirements.</t>
  </si>
  <si>
    <t>Additional Core  Curriculum components include American History, Government and Language, Philosophy and Culture</t>
  </si>
  <si>
    <t>Of the initial 2016 cohort, how many completed the program in four years or less (by Aug. 31, 2020)</t>
  </si>
  <si>
    <t>Expected March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</si>
</sst>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Red]#,##0"/>
  </numFmts>
  <fonts count="75">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sz val="10"/>
      <name val="Arial"/>
      <family val="2"/>
    </font>
    <font>
      <b/>
      <sz val="10"/>
      <name val="Arial"/>
      <family val="2"/>
    </font>
    <font>
      <sz val="10"/>
      <color indexed="8"/>
      <name val="Arial"/>
      <family val="2"/>
    </font>
    <font>
      <b/>
      <sz val="10"/>
      <color indexed="8"/>
      <name val="Arial"/>
      <family val="2"/>
    </font>
    <font>
      <u/>
      <sz val="10"/>
      <color indexed="12"/>
      <name val="Arial"/>
      <family val="2"/>
    </font>
    <font>
      <b/>
      <u/>
      <sz val="10"/>
      <color indexed="12"/>
      <name val="Arial"/>
      <family val="2"/>
    </font>
    <font>
      <b/>
      <sz val="9"/>
      <name val="Arial"/>
      <family val="2"/>
    </font>
    <font>
      <i/>
      <sz val="10"/>
      <name val="Arial"/>
      <family val="2"/>
    </font>
    <font>
      <b/>
      <i/>
      <sz val="11"/>
      <name val="Arial"/>
      <family val="2"/>
    </font>
    <font>
      <u/>
      <sz val="10"/>
      <color theme="10"/>
      <name val="Arial"/>
      <family val="2"/>
      <scheme val="minor"/>
    </font>
    <font>
      <sz val="9"/>
      <name val="Arial"/>
      <family val="2"/>
    </font>
  </fonts>
  <fills count="12">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4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rgb="FF000000"/>
      </bottom>
      <diagonal/>
    </border>
    <border>
      <left style="medium">
        <color indexed="64"/>
      </left>
      <right style="thin">
        <color indexed="64"/>
      </right>
      <top/>
      <bottom/>
      <diagonal/>
    </border>
    <border>
      <left style="thin">
        <color indexed="64"/>
      </left>
      <right style="medium">
        <color indexed="64"/>
      </right>
      <top/>
      <bottom style="thin">
        <color rgb="FF000000"/>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64" fillId="0" borderId="29"/>
    <xf numFmtId="43" fontId="2" fillId="0" borderId="29" applyFont="0" applyFill="0" applyBorder="0" applyAlignment="0" applyProtection="0"/>
    <xf numFmtId="44" fontId="2" fillId="0" borderId="29" applyFont="0" applyFill="0" applyBorder="0" applyAlignment="0" applyProtection="0"/>
    <xf numFmtId="0" fontId="68" fillId="0" borderId="29" applyNumberFormat="0" applyFill="0" applyBorder="0" applyAlignment="0" applyProtection="0">
      <alignment vertical="top"/>
      <protection locked="0"/>
    </xf>
    <xf numFmtId="9" fontId="2" fillId="0" borderId="29" applyFont="0" applyFill="0" applyBorder="0" applyAlignment="0" applyProtection="0"/>
    <xf numFmtId="0" fontId="2" fillId="0" borderId="29"/>
    <xf numFmtId="0" fontId="73" fillId="0" borderId="0" applyNumberFormat="0" applyFill="0" applyBorder="0" applyAlignment="0" applyProtection="0"/>
  </cellStyleXfs>
  <cellXfs count="524">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5"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6"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7" fillId="0" borderId="0" xfId="0" applyFont="1" applyAlignment="1">
      <alignment horizontal="left" vertical="top"/>
    </xf>
    <xf numFmtId="0" fontId="8" fillId="0" borderId="0" xfId="0" applyFont="1"/>
    <xf numFmtId="49" fontId="8" fillId="0" borderId="0" xfId="0" applyNumberFormat="1" applyFont="1" applyAlignment="1">
      <alignment horizontal="center" vertical="center"/>
    </xf>
    <xf numFmtId="0" fontId="8"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9" fillId="0" borderId="4" xfId="0" applyFont="1" applyBorder="1" applyAlignment="1">
      <alignment vertical="center"/>
    </xf>
    <xf numFmtId="0" fontId="3" fillId="0" borderId="4" xfId="0" applyFont="1" applyBorder="1" applyAlignment="1">
      <alignment horizontal="right"/>
    </xf>
    <xf numFmtId="0" fontId="10"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1"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4" fillId="0" borderId="16" xfId="0" applyNumberFormat="1" applyFont="1" applyBorder="1" applyAlignment="1">
      <alignment horizontal="right"/>
    </xf>
    <xf numFmtId="37" fontId="16" fillId="0" borderId="16" xfId="0" applyNumberFormat="1" applyFont="1" applyBorder="1" applyAlignment="1">
      <alignment horizontal="right"/>
    </xf>
    <xf numFmtId="0" fontId="17" fillId="0" borderId="0" xfId="0" applyFont="1"/>
    <xf numFmtId="37" fontId="3" fillId="0" borderId="0" xfId="0" applyNumberFormat="1" applyFont="1"/>
    <xf numFmtId="0" fontId="3" fillId="0" borderId="9" xfId="0" applyFont="1" applyBorder="1" applyAlignment="1">
      <alignment horizontal="center"/>
    </xf>
    <xf numFmtId="0" fontId="18"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top"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1" fillId="0" borderId="4" xfId="0" applyFont="1" applyBorder="1" applyAlignment="1">
      <alignment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13" fillId="0" borderId="0" xfId="0" applyFont="1" applyAlignment="1">
      <alignment horizontal="left" vertical="center" wrapText="1"/>
    </xf>
    <xf numFmtId="0" fontId="21" fillId="0" borderId="4" xfId="0" applyFont="1" applyBorder="1" applyAlignment="1">
      <alignment horizontal="left" vertical="center" wrapText="1"/>
    </xf>
    <xf numFmtId="0" fontId="24"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5" fillId="0" borderId="0" xfId="0" applyFont="1" applyAlignment="1">
      <alignment horizontal="right" vertical="top"/>
    </xf>
    <xf numFmtId="0" fontId="3" fillId="0" borderId="0" xfId="0" applyFont="1" applyAlignment="1">
      <alignment horizontal="right" vertical="top"/>
    </xf>
    <xf numFmtId="0" fontId="20" fillId="0" borderId="0" xfId="0" applyFont="1" applyAlignment="1">
      <alignment horizontal="center" wrapText="1"/>
    </xf>
    <xf numFmtId="0" fontId="4" fillId="0" borderId="0" xfId="0" applyFont="1" applyAlignment="1">
      <alignment horizontal="left" vertical="top" wrapText="1"/>
    </xf>
    <xf numFmtId="0" fontId="26" fillId="0" borderId="0" xfId="0" applyFont="1"/>
    <xf numFmtId="0" fontId="3" fillId="0" borderId="9" xfId="0" applyFont="1" applyBorder="1" applyAlignment="1">
      <alignment horizontal="center" vertical="center"/>
    </xf>
    <xf numFmtId="0" fontId="19"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5" fillId="0" borderId="0" xfId="0" applyFont="1"/>
    <xf numFmtId="0" fontId="17"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horizontal="left" vertical="top" wrapText="1"/>
    </xf>
    <xf numFmtId="0" fontId="13" fillId="3" borderId="4" xfId="0" applyFont="1" applyFill="1" applyBorder="1" applyAlignment="1">
      <alignment horizontal="center" wrapText="1"/>
    </xf>
    <xf numFmtId="0" fontId="3" fillId="0" borderId="18" xfId="0" applyFont="1" applyBorder="1"/>
    <xf numFmtId="0" fontId="5" fillId="0" borderId="4" xfId="0" applyFont="1" applyBorder="1"/>
    <xf numFmtId="0" fontId="17" fillId="0" borderId="0" xfId="0" applyFont="1" applyAlignment="1">
      <alignment vertical="top"/>
    </xf>
    <xf numFmtId="0" fontId="5" fillId="0" borderId="0" xfId="0" applyFont="1" applyAlignment="1">
      <alignment horizontal="left"/>
    </xf>
    <xf numFmtId="0" fontId="3" fillId="2" borderId="4" xfId="0" applyFont="1" applyFill="1" applyBorder="1" applyAlignment="1">
      <alignment vertical="center"/>
    </xf>
    <xf numFmtId="0" fontId="28" fillId="0" borderId="0" xfId="0" applyFont="1" applyAlignment="1">
      <alignment horizontal="center" vertical="top" wrapText="1"/>
    </xf>
    <xf numFmtId="0" fontId="28" fillId="0" borderId="4" xfId="0" applyFont="1" applyBorder="1" applyAlignment="1">
      <alignment horizontal="center" vertical="center" wrapText="1"/>
    </xf>
    <xf numFmtId="0" fontId="3" fillId="0" borderId="0" xfId="0" applyFont="1" applyAlignment="1">
      <alignment horizontal="center" vertical="center" wrapText="1"/>
    </xf>
    <xf numFmtId="0" fontId="28" fillId="0" borderId="0" xfId="0" applyFont="1" applyAlignment="1">
      <alignment horizontal="center" vertical="center" wrapText="1"/>
    </xf>
    <xf numFmtId="0" fontId="4" fillId="0" borderId="0" xfId="0" applyFont="1" applyAlignment="1">
      <alignment horizontal="left" vertical="center"/>
    </xf>
    <xf numFmtId="0" fontId="27" fillId="0" borderId="0" xfId="0" applyFont="1" applyAlignment="1">
      <alignment vertical="top" wrapText="1"/>
    </xf>
    <xf numFmtId="0" fontId="13" fillId="0" borderId="4" xfId="0" applyFont="1" applyBorder="1" applyAlignment="1">
      <alignment horizontal="center" vertical="center" wrapText="1"/>
    </xf>
    <xf numFmtId="0" fontId="5" fillId="0" borderId="4" xfId="0" applyFont="1" applyBorder="1" applyAlignment="1">
      <alignment wrapText="1"/>
    </xf>
    <xf numFmtId="0" fontId="27" fillId="0" borderId="4"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7" fillId="0" borderId="0" xfId="0" applyFont="1" applyAlignment="1">
      <alignment horizontal="center" vertical="center" wrapText="1"/>
    </xf>
    <xf numFmtId="0" fontId="26" fillId="0" borderId="0" xfId="0" applyFont="1" applyAlignment="1">
      <alignment wrapText="1"/>
    </xf>
    <xf numFmtId="0" fontId="5" fillId="0" borderId="0" xfId="0" applyFont="1" applyAlignment="1">
      <alignment horizontal="left" wrapText="1"/>
    </xf>
    <xf numFmtId="0" fontId="26" fillId="0" borderId="0" xfId="0" applyFont="1" applyAlignment="1">
      <alignment horizontal="left" vertical="top" wrapText="1"/>
    </xf>
    <xf numFmtId="0" fontId="5" fillId="0" borderId="0" xfId="0" applyFont="1" applyAlignment="1">
      <alignment horizontal="left" vertical="top"/>
    </xf>
    <xf numFmtId="9" fontId="3" fillId="0" borderId="9" xfId="0" applyNumberFormat="1" applyFont="1" applyBorder="1" applyAlignment="1">
      <alignment horizontal="center" vertical="center" wrapText="1"/>
    </xf>
    <xf numFmtId="0" fontId="5"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5"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26" fillId="3" borderId="4" xfId="0" applyFont="1" applyFill="1" applyBorder="1" applyAlignment="1">
      <alignment horizontal="center" vertical="top"/>
    </xf>
    <xf numFmtId="0" fontId="5" fillId="0" borderId="4" xfId="0" applyFont="1" applyBorder="1" applyAlignment="1">
      <alignment horizontal="center"/>
    </xf>
    <xf numFmtId="10" fontId="5"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6"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5"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5"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29"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0"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19"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7" fillId="0" borderId="0" xfId="0" applyFont="1" applyAlignment="1">
      <alignment vertical="top" wrapText="1"/>
    </xf>
    <xf numFmtId="9" fontId="4" fillId="3" borderId="4" xfId="0" applyNumberFormat="1" applyFont="1" applyFill="1" applyBorder="1" applyAlignment="1">
      <alignment horizontal="center" vertical="center" wrapText="1"/>
    </xf>
    <xf numFmtId="9" fontId="26"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6"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6"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6"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19" fillId="3" borderId="4" xfId="0" applyFont="1" applyFill="1" applyBorder="1"/>
    <xf numFmtId="0" fontId="19" fillId="3" borderId="19" xfId="0" applyFont="1" applyFill="1" applyBorder="1"/>
    <xf numFmtId="0" fontId="13" fillId="3" borderId="4" xfId="0" applyFont="1" applyFill="1" applyBorder="1" applyAlignment="1">
      <alignment horizontal="center" vertical="center" wrapText="1"/>
    </xf>
    <xf numFmtId="0" fontId="13" fillId="0" borderId="4" xfId="0" applyFont="1" applyBorder="1" applyAlignment="1">
      <alignment vertical="top"/>
    </xf>
    <xf numFmtId="0" fontId="19" fillId="0" borderId="8" xfId="0" applyFont="1" applyBorder="1" applyAlignment="1">
      <alignment vertical="top" wrapText="1"/>
    </xf>
    <xf numFmtId="0" fontId="19" fillId="0" borderId="4" xfId="0" applyFont="1" applyBorder="1" applyAlignment="1">
      <alignment horizontal="center" vertical="center"/>
    </xf>
    <xf numFmtId="170" fontId="19" fillId="0" borderId="4" xfId="0" applyNumberFormat="1" applyFont="1" applyBorder="1" applyAlignment="1">
      <alignment horizontal="center" vertical="center"/>
    </xf>
    <xf numFmtId="171" fontId="19" fillId="0" borderId="4" xfId="0" applyNumberFormat="1" applyFont="1" applyBorder="1" applyAlignment="1">
      <alignment horizontal="center" vertical="center"/>
    </xf>
    <xf numFmtId="0" fontId="13" fillId="0" borderId="4" xfId="0" applyFont="1" applyBorder="1" applyAlignment="1">
      <alignment vertical="center"/>
    </xf>
    <xf numFmtId="0" fontId="19" fillId="0" borderId="8" xfId="0" applyFont="1" applyBorder="1" applyAlignment="1">
      <alignment vertical="center" wrapText="1"/>
    </xf>
    <xf numFmtId="0" fontId="19" fillId="0" borderId="4" xfId="0" applyFont="1" applyBorder="1" applyAlignment="1">
      <alignment vertical="top"/>
    </xf>
    <xf numFmtId="172" fontId="19" fillId="0" borderId="4" xfId="0" applyNumberFormat="1" applyFont="1" applyBorder="1" applyAlignment="1">
      <alignment horizontal="center" vertical="center"/>
    </xf>
    <xf numFmtId="0" fontId="19" fillId="0" borderId="0" xfId="0" applyFont="1" applyAlignment="1">
      <alignment vertical="top"/>
    </xf>
    <xf numFmtId="1" fontId="4" fillId="0" borderId="4" xfId="0" applyNumberFormat="1" applyFont="1" applyBorder="1" applyAlignment="1">
      <alignment horizontal="center" vertical="center" wrapText="1"/>
    </xf>
    <xf numFmtId="0" fontId="19"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19"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7"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3" fillId="3" borderId="4" xfId="0" applyFont="1" applyFill="1" applyBorder="1" applyAlignment="1">
      <alignment horizontal="center"/>
    </xf>
    <xf numFmtId="0" fontId="4" fillId="0" borderId="0" xfId="0" applyFont="1" applyAlignment="1">
      <alignment vertical="top"/>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10" fillId="0" borderId="0" xfId="0" applyFont="1"/>
    <xf numFmtId="0" fontId="5" fillId="0" borderId="4" xfId="0" applyFont="1" applyBorder="1" applyAlignment="1">
      <alignment vertical="top"/>
    </xf>
    <xf numFmtId="0" fontId="20" fillId="0" borderId="0" xfId="0" applyFont="1" applyAlignment="1">
      <alignment wrapText="1"/>
    </xf>
    <xf numFmtId="49" fontId="4" fillId="0" borderId="4" xfId="0" applyNumberFormat="1" applyFont="1" applyBorder="1" applyAlignment="1">
      <alignment horizontal="center"/>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1" xfId="0" quotePrefix="1" applyFont="1" applyBorder="1" applyAlignment="1">
      <alignment horizontal="center" vertical="top" wrapText="1"/>
    </xf>
    <xf numFmtId="0" fontId="5" fillId="7" borderId="32" xfId="0" applyFont="1" applyFill="1" applyBorder="1" applyAlignment="1">
      <alignment vertical="top" wrapText="1"/>
    </xf>
    <xf numFmtId="0" fontId="5" fillId="0" borderId="33" xfId="0" applyFont="1" applyBorder="1" applyAlignment="1">
      <alignment vertical="top" wrapText="1"/>
    </xf>
    <xf numFmtId="0" fontId="5" fillId="0" borderId="33" xfId="0" quotePrefix="1" applyFont="1" applyBorder="1" applyAlignment="1">
      <alignment horizontal="center" vertical="top" wrapText="1"/>
    </xf>
    <xf numFmtId="0" fontId="5" fillId="0" borderId="28" xfId="0" applyFont="1" applyBorder="1" applyAlignment="1">
      <alignment vertical="top" wrapText="1"/>
    </xf>
    <xf numFmtId="0" fontId="5"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center" vertical="center"/>
    </xf>
    <xf numFmtId="0" fontId="3" fillId="0" borderId="34" xfId="0" applyFont="1" applyBorder="1" applyAlignment="1">
      <alignment horizontal="left" vertical="top" wrapText="1"/>
    </xf>
    <xf numFmtId="0" fontId="63" fillId="3" borderId="4" xfId="0" applyFont="1" applyFill="1" applyBorder="1" applyAlignment="1">
      <alignment horizontal="center" vertical="center" wrapText="1"/>
    </xf>
    <xf numFmtId="0" fontId="64" fillId="0" borderId="29" xfId="1"/>
    <xf numFmtId="0" fontId="68" fillId="0" borderId="29" xfId="4" applyBorder="1" applyAlignment="1" applyProtection="1">
      <alignment horizontal="left" vertical="top" wrapText="1"/>
    </xf>
    <xf numFmtId="0" fontId="2" fillId="0" borderId="29" xfId="1" applyFont="1"/>
    <xf numFmtId="0" fontId="2" fillId="0" borderId="29" xfId="1" applyFont="1" applyAlignment="1">
      <alignment horizontal="left" vertical="top" wrapText="1"/>
    </xf>
    <xf numFmtId="0" fontId="2" fillId="0" borderId="29" xfId="1" applyFont="1" applyAlignment="1">
      <alignment horizontal="left" vertical="top" wrapText="1" indent="1"/>
    </xf>
    <xf numFmtId="0" fontId="2" fillId="0" borderId="35" xfId="1" applyFont="1" applyBorder="1" applyAlignment="1">
      <alignment horizontal="center" vertical="center" wrapText="1"/>
    </xf>
    <xf numFmtId="0" fontId="65" fillId="0" borderId="35" xfId="1" applyFont="1" applyBorder="1" applyAlignment="1">
      <alignment horizontal="center"/>
    </xf>
    <xf numFmtId="0" fontId="65" fillId="0" borderId="37" xfId="1" applyFont="1" applyBorder="1" applyAlignment="1">
      <alignment horizontal="left" vertical="top" wrapText="1"/>
    </xf>
    <xf numFmtId="0" fontId="68" fillId="0" borderId="37" xfId="4" applyBorder="1" applyAlignment="1" applyProtection="1">
      <alignment horizontal="left" vertical="top" wrapText="1"/>
    </xf>
    <xf numFmtId="0" fontId="2" fillId="0" borderId="29" xfId="1" applyFont="1" applyAlignment="1">
      <alignment horizontal="left" wrapText="1"/>
    </xf>
    <xf numFmtId="0" fontId="66" fillId="0" borderId="29" xfId="4" applyFont="1" applyBorder="1" applyAlignment="1" applyProtection="1">
      <alignment vertical="top" wrapText="1"/>
    </xf>
    <xf numFmtId="0" fontId="65" fillId="0" borderId="29" xfId="1" applyFont="1" applyAlignment="1">
      <alignment horizontal="left" vertical="top"/>
    </xf>
    <xf numFmtId="0" fontId="65" fillId="0" borderId="29" xfId="1" applyFont="1"/>
    <xf numFmtId="0" fontId="2" fillId="0" borderId="29" xfId="1" applyFont="1" applyAlignment="1">
      <alignment vertical="top" wrapText="1"/>
    </xf>
    <xf numFmtId="0" fontId="2" fillId="0" borderId="36" xfId="1" applyFont="1" applyBorder="1" applyAlignment="1">
      <alignment vertical="top" wrapText="1"/>
    </xf>
    <xf numFmtId="0" fontId="66" fillId="0" borderId="29" xfId="1" applyFont="1" applyAlignment="1">
      <alignment vertical="top" wrapText="1"/>
    </xf>
    <xf numFmtId="0" fontId="2" fillId="0" borderId="29" xfId="1" applyFont="1" applyAlignment="1">
      <alignment wrapText="1"/>
    </xf>
    <xf numFmtId="0" fontId="3" fillId="0" borderId="42" xfId="0" applyFont="1" applyBorder="1"/>
    <xf numFmtId="0" fontId="3" fillId="0" borderId="43" xfId="0" applyFont="1" applyBorder="1" applyAlignment="1">
      <alignment horizontal="center"/>
    </xf>
    <xf numFmtId="0" fontId="3" fillId="0" borderId="44" xfId="0" applyFont="1" applyBorder="1"/>
    <xf numFmtId="0" fontId="3" fillId="0" borderId="45" xfId="0" applyFont="1" applyBorder="1" applyAlignment="1">
      <alignment horizontal="center"/>
    </xf>
    <xf numFmtId="0" fontId="3" fillId="0" borderId="44" xfId="0" applyFont="1" applyBorder="1" applyAlignment="1">
      <alignment wrapText="1"/>
    </xf>
    <xf numFmtId="0" fontId="3" fillId="0" borderId="46" xfId="0" applyFont="1" applyBorder="1"/>
    <xf numFmtId="0" fontId="3" fillId="0" borderId="41" xfId="0" applyFont="1" applyBorder="1" applyAlignment="1">
      <alignment horizontal="center"/>
    </xf>
    <xf numFmtId="0" fontId="13" fillId="4" borderId="8" xfId="0" applyFont="1" applyFill="1" applyBorder="1" applyAlignment="1">
      <alignment horizontal="center" vertical="center" wrapText="1"/>
    </xf>
    <xf numFmtId="3" fontId="3" fillId="0" borderId="45" xfId="0" applyNumberFormat="1" applyFont="1" applyBorder="1" applyAlignment="1">
      <alignment horizontal="center"/>
    </xf>
    <xf numFmtId="0" fontId="2" fillId="0" borderId="35" xfId="6" applyBorder="1" applyAlignment="1">
      <alignment horizontal="center" vertical="center"/>
    </xf>
    <xf numFmtId="0" fontId="6" fillId="0" borderId="29" xfId="6" applyFont="1" applyAlignment="1">
      <alignment horizontal="center"/>
    </xf>
    <xf numFmtId="0" fontId="66" fillId="0" borderId="35" xfId="6" applyFont="1" applyBorder="1" applyAlignment="1">
      <alignment horizontal="left" vertical="top" wrapText="1" indent="1"/>
    </xf>
    <xf numFmtId="167" fontId="2" fillId="0" borderId="35" xfId="3" applyNumberFormat="1" applyFont="1" applyBorder="1" applyAlignment="1" applyProtection="1">
      <alignment horizontal="center" vertical="center"/>
    </xf>
    <xf numFmtId="0" fontId="2" fillId="0" borderId="35" xfId="6" applyBorder="1" applyAlignment="1">
      <alignment horizontal="left" vertical="top" wrapText="1" indent="1"/>
    </xf>
    <xf numFmtId="0" fontId="65" fillId="8" borderId="38" xfId="6" applyFont="1" applyFill="1" applyBorder="1" applyAlignment="1">
      <alignment horizontal="left" vertical="top" wrapText="1"/>
    </xf>
    <xf numFmtId="167" fontId="2" fillId="8" borderId="39" xfId="3" applyNumberFormat="1" applyFont="1" applyFill="1" applyBorder="1" applyAlignment="1" applyProtection="1">
      <alignment horizontal="right"/>
    </xf>
    <xf numFmtId="167" fontId="2" fillId="8" borderId="37" xfId="3" applyNumberFormat="1" applyFont="1" applyFill="1" applyBorder="1" applyAlignment="1" applyProtection="1">
      <alignment horizontal="right"/>
    </xf>
    <xf numFmtId="0" fontId="65" fillId="0" borderId="35" xfId="6" applyFont="1" applyBorder="1" applyAlignment="1">
      <alignment horizontal="center"/>
    </xf>
    <xf numFmtId="168" fontId="2" fillId="0" borderId="35" xfId="6" applyNumberFormat="1" applyBorder="1" applyAlignment="1">
      <alignment horizontal="center" vertical="center" wrapText="1"/>
    </xf>
    <xf numFmtId="49" fontId="4" fillId="0" borderId="4" xfId="0" applyNumberFormat="1" applyFont="1" applyBorder="1" applyAlignment="1">
      <alignment horizontal="center" vertical="center"/>
    </xf>
    <xf numFmtId="0" fontId="2" fillId="0" borderId="29" xfId="0" applyFont="1" applyBorder="1"/>
    <xf numFmtId="173" fontId="3" fillId="0" borderId="4" xfId="0" applyNumberFormat="1" applyFont="1" applyBorder="1" applyAlignment="1">
      <alignment horizontal="center" vertical="center" wrapText="1"/>
    </xf>
    <xf numFmtId="173" fontId="3" fillId="0" borderId="4" xfId="0" applyNumberFormat="1" applyFont="1" applyBorder="1" applyAlignment="1">
      <alignment horizontal="center" vertical="center"/>
    </xf>
    <xf numFmtId="173" fontId="3" fillId="0" borderId="0" xfId="0" applyNumberFormat="1" applyFont="1"/>
    <xf numFmtId="0" fontId="3" fillId="0" borderId="29" xfId="0" applyFont="1" applyBorder="1"/>
    <xf numFmtId="173" fontId="3" fillId="0" borderId="29" xfId="0" applyNumberFormat="1" applyFont="1" applyBorder="1" applyAlignment="1">
      <alignment horizontal="center" vertical="center"/>
    </xf>
    <xf numFmtId="173" fontId="65" fillId="0" borderId="35" xfId="0" applyNumberFormat="1" applyFont="1" applyBorder="1" applyAlignment="1">
      <alignment horizontal="center" vertical="center"/>
    </xf>
    <xf numFmtId="0" fontId="65" fillId="0" borderId="35" xfId="6" applyFont="1" applyBorder="1" applyAlignment="1">
      <alignment horizontal="center" vertical="center"/>
    </xf>
    <xf numFmtId="0" fontId="2" fillId="8" borderId="38" xfId="0" applyFont="1" applyFill="1" applyBorder="1"/>
    <xf numFmtId="0" fontId="70" fillId="8" borderId="35" xfId="0" applyFont="1" applyFill="1" applyBorder="1" applyAlignment="1">
      <alignment horizontal="center" wrapText="1"/>
    </xf>
    <xf numFmtId="0" fontId="70" fillId="8" borderId="37" xfId="0" applyFont="1" applyFill="1" applyBorder="1" applyAlignment="1">
      <alignment horizontal="center" wrapText="1"/>
    </xf>
    <xf numFmtId="0" fontId="2" fillId="0" borderId="38" xfId="0" applyFont="1" applyBorder="1" applyAlignment="1">
      <alignment vertical="center"/>
    </xf>
    <xf numFmtId="0" fontId="2" fillId="0" borderId="37" xfId="6" applyBorder="1" applyAlignment="1">
      <alignment horizontal="center" vertical="center"/>
    </xf>
    <xf numFmtId="0" fontId="2" fillId="0" borderId="38" xfId="0" applyFont="1" applyBorder="1" applyAlignment="1">
      <alignment vertical="center" wrapText="1"/>
    </xf>
    <xf numFmtId="0" fontId="2" fillId="0" borderId="47" xfId="0" applyFont="1" applyBorder="1" applyAlignment="1">
      <alignment vertical="center"/>
    </xf>
    <xf numFmtId="0" fontId="66" fillId="0" borderId="35" xfId="0" applyFont="1" applyBorder="1"/>
    <xf numFmtId="0" fontId="2" fillId="0" borderId="48" xfId="0" applyFont="1" applyBorder="1" applyAlignment="1">
      <alignment vertical="center"/>
    </xf>
    <xf numFmtId="0" fontId="2" fillId="9" borderId="35" xfId="0" applyFont="1" applyFill="1" applyBorder="1" applyAlignment="1">
      <alignment vertical="center"/>
    </xf>
    <xf numFmtId="0" fontId="65" fillId="0" borderId="35" xfId="0" applyFont="1" applyBorder="1" applyAlignment="1">
      <alignment horizontal="center" vertical="center" wrapText="1"/>
    </xf>
    <xf numFmtId="0" fontId="72" fillId="10" borderId="38" xfId="0" applyFont="1" applyFill="1" applyBorder="1" applyAlignment="1">
      <alignment vertical="center"/>
    </xf>
    <xf numFmtId="0" fontId="72" fillId="10" borderId="39" xfId="0" applyFont="1" applyFill="1" applyBorder="1" applyAlignment="1">
      <alignment vertical="center"/>
    </xf>
    <xf numFmtId="0" fontId="72" fillId="10" borderId="37" xfId="0" applyFont="1" applyFill="1" applyBorder="1" applyAlignment="1">
      <alignment vertical="center"/>
    </xf>
    <xf numFmtId="0" fontId="66" fillId="0" borderId="35" xfId="0" applyFont="1" applyBorder="1" applyAlignment="1">
      <alignment horizontal="left" wrapText="1" indent="1"/>
    </xf>
    <xf numFmtId="0" fontId="2" fillId="0" borderId="35" xfId="0" applyFont="1" applyBorder="1" applyAlignment="1">
      <alignment horizontal="left" vertical="center" indent="1"/>
    </xf>
    <xf numFmtId="0" fontId="2" fillId="0" borderId="0" xfId="0" applyFont="1"/>
    <xf numFmtId="0" fontId="72" fillId="10" borderId="39" xfId="6" applyFont="1" applyFill="1" applyBorder="1" applyAlignment="1">
      <alignment vertical="center"/>
    </xf>
    <xf numFmtId="0" fontId="72" fillId="0" borderId="39" xfId="6" applyFont="1" applyBorder="1" applyAlignment="1">
      <alignment vertical="center"/>
    </xf>
    <xf numFmtId="0" fontId="72" fillId="0" borderId="37" xfId="6" applyFont="1" applyBorder="1" applyAlignment="1">
      <alignment vertical="center"/>
    </xf>
    <xf numFmtId="0" fontId="2" fillId="0" borderId="35" xfId="0" applyFont="1" applyBorder="1" applyAlignment="1">
      <alignment horizontal="left" vertical="center" wrapText="1" indent="1"/>
    </xf>
    <xf numFmtId="0" fontId="65" fillId="0" borderId="35" xfId="6" applyFont="1" applyBorder="1" applyAlignment="1">
      <alignment horizontal="center" vertical="center" wrapText="1"/>
    </xf>
    <xf numFmtId="14" fontId="3" fillId="0" borderId="9" xfId="0" applyNumberFormat="1" applyFont="1" applyBorder="1" applyAlignment="1">
      <alignment horizontal="center"/>
    </xf>
    <xf numFmtId="9" fontId="4" fillId="0" borderId="19" xfId="0" applyNumberFormat="1" applyFont="1" applyBorder="1" applyAlignment="1">
      <alignment horizontal="center" vertical="center"/>
    </xf>
    <xf numFmtId="170" fontId="3" fillId="0" borderId="4" xfId="0" applyNumberFormat="1" applyFont="1" applyBorder="1" applyAlignment="1">
      <alignment horizontal="center" vertical="center" wrapText="1"/>
    </xf>
    <xf numFmtId="173" fontId="2" fillId="0" borderId="35" xfId="1" applyNumberFormat="1" applyFont="1" applyBorder="1" applyAlignment="1">
      <alignment horizontal="center" vertical="center" wrapText="1"/>
    </xf>
    <xf numFmtId="173" fontId="2" fillId="0" borderId="35" xfId="6" applyNumberFormat="1" applyBorder="1" applyAlignment="1">
      <alignment horizontal="center" vertical="center" wrapText="1"/>
    </xf>
    <xf numFmtId="170" fontId="2" fillId="0" borderId="35" xfId="6" applyNumberFormat="1" applyBorder="1" applyAlignment="1">
      <alignment horizontal="center" vertical="center" wrapText="1"/>
    </xf>
    <xf numFmtId="3" fontId="5" fillId="0" borderId="4" xfId="0" applyNumberFormat="1" applyFont="1" applyBorder="1" applyAlignment="1">
      <alignment horizontal="center" vertical="center" wrapText="1"/>
    </xf>
    <xf numFmtId="3" fontId="3" fillId="5" borderId="4" xfId="0" applyNumberFormat="1" applyFont="1" applyFill="1" applyBorder="1" applyAlignment="1">
      <alignment horizontal="center" vertical="center"/>
    </xf>
    <xf numFmtId="170" fontId="3" fillId="0" borderId="4" xfId="0" applyNumberFormat="1" applyFont="1" applyBorder="1" applyAlignment="1">
      <alignment horizontal="right"/>
    </xf>
    <xf numFmtId="170" fontId="5" fillId="0" borderId="4" xfId="0" applyNumberFormat="1" applyFont="1" applyBorder="1" applyAlignment="1">
      <alignment horizontal="right" vertical="top"/>
    </xf>
    <xf numFmtId="170" fontId="3" fillId="0" borderId="4" xfId="0" applyNumberFormat="1" applyFont="1" applyBorder="1" applyAlignment="1">
      <alignment horizontal="right" wrapText="1"/>
    </xf>
    <xf numFmtId="170" fontId="3" fillId="0" borderId="5" xfId="0" applyNumberFormat="1" applyFont="1" applyBorder="1"/>
    <xf numFmtId="170" fontId="3" fillId="0" borderId="4" xfId="0" applyNumberFormat="1" applyFont="1" applyBorder="1" applyAlignment="1">
      <alignment horizontal="center" vertical="center"/>
    </xf>
    <xf numFmtId="2" fontId="3" fillId="0" borderId="5" xfId="0" applyNumberFormat="1" applyFont="1" applyBorder="1" applyAlignment="1">
      <alignment horizontal="center" vertical="center"/>
    </xf>
    <xf numFmtId="6" fontId="3" fillId="0" borderId="9" xfId="0" applyNumberFormat="1" applyFont="1" applyBorder="1" applyAlignment="1">
      <alignment horizontal="center"/>
    </xf>
    <xf numFmtId="0" fontId="65" fillId="0" borderId="36" xfId="6" applyFont="1" applyBorder="1" applyAlignment="1">
      <alignment horizontal="center"/>
    </xf>
    <xf numFmtId="0" fontId="2" fillId="0" borderId="29" xfId="6" applyAlignment="1">
      <alignment horizontal="center" vertical="center"/>
    </xf>
    <xf numFmtId="0" fontId="65" fillId="0" borderId="39" xfId="6" applyFont="1" applyBorder="1" applyAlignment="1">
      <alignment horizontal="left"/>
    </xf>
    <xf numFmtId="0" fontId="2" fillId="0" borderId="36" xfId="6" applyBorder="1" applyAlignment="1">
      <alignment horizontal="center" wrapText="1"/>
    </xf>
    <xf numFmtId="1" fontId="3" fillId="0" borderId="9" xfId="0" applyNumberFormat="1" applyFont="1" applyBorder="1" applyAlignment="1">
      <alignment horizontal="center" wrapText="1"/>
    </xf>
    <xf numFmtId="166" fontId="2" fillId="0" borderId="35" xfId="6" applyNumberFormat="1" applyBorder="1" applyAlignment="1">
      <alignment horizontal="right"/>
    </xf>
    <xf numFmtId="49" fontId="65" fillId="0" borderId="35" xfId="6" applyNumberFormat="1" applyFont="1" applyBorder="1" applyAlignment="1">
      <alignment horizontal="center" vertical="center"/>
    </xf>
    <xf numFmtId="0" fontId="2" fillId="0" borderId="35" xfId="6" applyBorder="1" applyAlignment="1">
      <alignment horizontal="center" vertical="center" wrapText="1"/>
    </xf>
    <xf numFmtId="49" fontId="65" fillId="0" borderId="35" xfId="6" applyNumberFormat="1" applyFont="1" applyBorder="1" applyAlignment="1">
      <alignment horizontal="center" vertical="center" wrapText="1"/>
    </xf>
    <xf numFmtId="0" fontId="65" fillId="0" borderId="29" xfId="6" applyFont="1" applyAlignment="1">
      <alignment horizontal="left" vertical="top"/>
    </xf>
    <xf numFmtId="0" fontId="65" fillId="11" borderId="35" xfId="6" applyFont="1" applyFill="1" applyBorder="1" applyAlignment="1">
      <alignment horizontal="center" vertical="center"/>
    </xf>
    <xf numFmtId="0" fontId="65" fillId="9" borderId="35" xfId="6" applyFont="1" applyFill="1" applyBorder="1" applyAlignment="1">
      <alignment horizontal="center"/>
    </xf>
    <xf numFmtId="173" fontId="3" fillId="0" borderId="6" xfId="0" applyNumberFormat="1" applyFont="1" applyBorder="1" applyAlignment="1">
      <alignment horizontal="right"/>
    </xf>
    <xf numFmtId="173" fontId="3" fillId="0" borderId="4" xfId="0" applyNumberFormat="1" applyFont="1" applyBorder="1" applyAlignment="1">
      <alignment horizontal="right"/>
    </xf>
    <xf numFmtId="173" fontId="4" fillId="0" borderId="4" xfId="0" applyNumberFormat="1" applyFont="1" applyBorder="1" applyAlignment="1">
      <alignment horizontal="right"/>
    </xf>
    <xf numFmtId="173" fontId="10" fillId="3" borderId="15" xfId="0" applyNumberFormat="1" applyFont="1" applyFill="1" applyBorder="1" applyAlignment="1">
      <alignment horizontal="right"/>
    </xf>
    <xf numFmtId="173" fontId="3" fillId="0" borderId="7" xfId="0" applyNumberFormat="1" applyFont="1" applyBorder="1"/>
    <xf numFmtId="3" fontId="3" fillId="0" borderId="4" xfId="0" applyNumberFormat="1" applyFont="1" applyBorder="1" applyAlignment="1">
      <alignment horizontal="center" vertical="center"/>
    </xf>
    <xf numFmtId="9" fontId="3" fillId="0" borderId="4" xfId="0" applyNumberFormat="1" applyFont="1" applyFill="1" applyBorder="1" applyAlignment="1">
      <alignment horizontal="center" vertical="center"/>
    </xf>
    <xf numFmtId="0" fontId="67" fillId="0" borderId="38" xfId="1" applyFont="1" applyBorder="1" applyAlignment="1">
      <alignment horizontal="left" vertical="top" wrapText="1"/>
    </xf>
    <xf numFmtId="0" fontId="67" fillId="0" borderId="37" xfId="1" applyFont="1" applyBorder="1" applyAlignment="1">
      <alignment horizontal="left" vertical="top" wrapText="1"/>
    </xf>
    <xf numFmtId="0" fontId="67" fillId="0" borderId="35" xfId="1" applyFont="1" applyBorder="1" applyAlignment="1">
      <alignment horizontal="left" vertical="top"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73" fillId="0" borderId="9" xfId="7" applyBorder="1" applyAlignment="1">
      <alignment horizontal="left" wrapText="1"/>
    </xf>
    <xf numFmtId="0" fontId="6" fillId="0" borderId="0" xfId="0" applyFont="1" applyAlignment="1">
      <alignment horizontal="left" vertical="top" wrapText="1"/>
    </xf>
    <xf numFmtId="0" fontId="0" fillId="0" borderId="0" xfId="0"/>
    <xf numFmtId="0" fontId="2" fillId="0" borderId="29" xfId="1" applyFont="1" applyAlignment="1">
      <alignment horizontal="left" vertical="top" wrapText="1"/>
    </xf>
    <xf numFmtId="0" fontId="68" fillId="0" borderId="36" xfId="4" applyFill="1" applyBorder="1" applyAlignment="1" applyProtection="1">
      <alignment horizontal="left" wrapText="1"/>
    </xf>
    <xf numFmtId="0" fontId="2" fillId="0" borderId="36" xfId="1" applyFont="1" applyBorder="1" applyAlignment="1">
      <alignment horizontal="left" wrapText="1"/>
    </xf>
    <xf numFmtId="0" fontId="2" fillId="0" borderId="40" xfId="1"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4" fillId="0" borderId="0" xfId="0" applyFont="1" applyAlignment="1">
      <alignment horizontal="left" vertical="center" wrapText="1"/>
    </xf>
    <xf numFmtId="0" fontId="2" fillId="0" borderId="29" xfId="1" applyFont="1" applyAlignment="1">
      <alignment horizontal="left" wrapText="1"/>
    </xf>
    <xf numFmtId="0" fontId="66" fillId="0" borderId="38" xfId="1" applyFont="1" applyBorder="1" applyAlignment="1">
      <alignment horizontal="left" vertical="top" wrapText="1"/>
    </xf>
    <xf numFmtId="0" fontId="66" fillId="0" borderId="37" xfId="1" applyFont="1" applyBorder="1" applyAlignment="1">
      <alignment horizontal="left" vertical="top" wrapText="1"/>
    </xf>
    <xf numFmtId="0" fontId="68" fillId="0" borderId="38" xfId="4" applyBorder="1" applyAlignment="1" applyProtection="1">
      <alignment horizontal="left" vertical="center"/>
    </xf>
    <xf numFmtId="0" fontId="2" fillId="0" borderId="39" xfId="1" applyFont="1" applyBorder="1" applyAlignment="1">
      <alignment horizontal="left" vertical="center"/>
    </xf>
    <xf numFmtId="0" fontId="2" fillId="0" borderId="37" xfId="1" applyFont="1" applyBorder="1" applyAlignment="1">
      <alignment horizontal="left" vertical="center"/>
    </xf>
    <xf numFmtId="0" fontId="68" fillId="0" borderId="35" xfId="4" applyBorder="1" applyAlignment="1" applyProtection="1">
      <alignment horizontal="left" vertical="top" wrapText="1"/>
    </xf>
    <xf numFmtId="0" fontId="66" fillId="0" borderId="35" xfId="1" applyFont="1" applyBorder="1" applyAlignment="1">
      <alignment horizontal="left" vertical="top" wrapText="1"/>
    </xf>
    <xf numFmtId="0" fontId="69" fillId="0" borderId="35" xfId="4" applyFont="1" applyBorder="1" applyAlignment="1" applyProtection="1">
      <alignment horizontal="left" vertical="top" wrapText="1"/>
    </xf>
    <xf numFmtId="0" fontId="20" fillId="0" borderId="6" xfId="0" applyFont="1" applyBorder="1" applyAlignment="1">
      <alignment horizontal="left" vertical="top" wrapText="1"/>
    </xf>
    <xf numFmtId="0" fontId="19"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3" fillId="0" borderId="5" xfId="0" applyFont="1" applyBorder="1" applyAlignment="1">
      <alignment horizontal="center" vertical="center" wrapText="1"/>
    </xf>
    <xf numFmtId="0" fontId="2" fillId="0" borderId="11" xfId="0" applyFont="1" applyBorder="1"/>
    <xf numFmtId="0" fontId="23" fillId="3" borderId="5" xfId="0" applyFont="1" applyFill="1" applyBorder="1" applyAlignment="1">
      <alignment horizontal="center" vertical="center" wrapText="1"/>
    </xf>
    <xf numFmtId="0" fontId="12" fillId="0" borderId="0" xfId="0" applyFont="1" applyAlignment="1">
      <alignment horizontal="left" vertical="center" wrapText="1"/>
    </xf>
    <xf numFmtId="0" fontId="9" fillId="0" borderId="9" xfId="0" applyFont="1" applyBorder="1" applyAlignment="1">
      <alignment horizontal="center" vertical="center" wrapText="1"/>
    </xf>
    <xf numFmtId="0" fontId="4" fillId="0" borderId="0" xfId="0" applyFont="1" applyAlignment="1">
      <alignment horizontal="center" vertical="center" wrapText="1"/>
    </xf>
    <xf numFmtId="0" fontId="9" fillId="3" borderId="5" xfId="0" applyFont="1" applyFill="1" applyBorder="1" applyAlignment="1">
      <alignment horizontal="center" vertical="center" wrapText="1"/>
    </xf>
    <xf numFmtId="0" fontId="22" fillId="0" borderId="0" xfId="0" applyFont="1" applyAlignment="1">
      <alignment horizontal="center" vertical="center" wrapText="1"/>
    </xf>
    <xf numFmtId="0" fontId="3" fillId="0" borderId="38" xfId="0" applyFont="1" applyBorder="1" applyAlignment="1">
      <alignment horizontal="left" vertical="top" wrapText="1"/>
    </xf>
    <xf numFmtId="0" fontId="0" fillId="0" borderId="39" xfId="0" applyBorder="1"/>
    <xf numFmtId="0" fontId="2" fillId="0" borderId="37" xfId="0" applyFont="1" applyBorder="1"/>
    <xf numFmtId="0" fontId="3" fillId="0" borderId="29" xfId="0" applyFont="1" applyBorder="1" applyAlignment="1">
      <alignment horizontal="left" vertical="top" wrapText="1"/>
    </xf>
    <xf numFmtId="0" fontId="2" fillId="0" borderId="29" xfId="0" applyFont="1" applyBorder="1"/>
    <xf numFmtId="0" fontId="62" fillId="0" borderId="0" xfId="0" applyFont="1" applyAlignment="1">
      <alignment vertical="top" wrapText="1"/>
    </xf>
    <xf numFmtId="0" fontId="14" fillId="0" borderId="6" xfId="0" applyFont="1" applyBorder="1"/>
    <xf numFmtId="0" fontId="16" fillId="0" borderId="6" xfId="0" applyFont="1" applyBorder="1"/>
    <xf numFmtId="0" fontId="15"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27" fillId="0" borderId="0" xfId="0" applyFont="1" applyAlignment="1">
      <alignment horizontal="left"/>
    </xf>
    <xf numFmtId="0" fontId="2" fillId="0" borderId="17" xfId="0" applyFont="1" applyBorder="1"/>
    <xf numFmtId="0" fontId="3" fillId="2" borderId="5" xfId="0" applyFont="1" applyFill="1" applyBorder="1" applyAlignment="1">
      <alignment horizontal="center" vertical="top" wrapText="1"/>
    </xf>
    <xf numFmtId="0" fontId="26" fillId="0" borderId="0" xfId="0" applyFont="1"/>
    <xf numFmtId="0" fontId="26" fillId="0" borderId="6" xfId="0" applyFont="1" applyBorder="1" applyAlignment="1">
      <alignment horizontal="center" vertical="top" wrapText="1"/>
    </xf>
    <xf numFmtId="0" fontId="3" fillId="0" borderId="0" xfId="0" applyFont="1" applyAlignment="1">
      <alignment vertical="center" wrapText="1"/>
    </xf>
    <xf numFmtId="0" fontId="5" fillId="0" borderId="6" xfId="0" applyFont="1" applyBorder="1"/>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66" fillId="0" borderId="38" xfId="0" applyFont="1" applyBorder="1"/>
    <xf numFmtId="0" fontId="2" fillId="0" borderId="39" xfId="0" applyFont="1" applyBorder="1"/>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19" fillId="0" borderId="0" xfId="0" applyFont="1" applyAlignment="1">
      <alignment horizontal="left"/>
    </xf>
    <xf numFmtId="0" fontId="3" fillId="0" borderId="18" xfId="0" applyFont="1" applyBorder="1" applyAlignment="1">
      <alignment horizontal="left" vertical="center" wrapText="1"/>
    </xf>
    <xf numFmtId="0" fontId="5" fillId="0" borderId="18" xfId="0" applyFont="1" applyBorder="1" applyAlignment="1">
      <alignment horizontal="left" vertical="center" wrapText="1"/>
    </xf>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xf>
    <xf numFmtId="0" fontId="3" fillId="0" borderId="0" xfId="0" applyFont="1" applyAlignment="1">
      <alignment horizontal="left" wrapText="1"/>
    </xf>
    <xf numFmtId="0" fontId="26" fillId="0" borderId="0" xfId="0" applyFont="1" applyAlignment="1">
      <alignment horizontal="left" vertical="top" wrapText="1"/>
    </xf>
    <xf numFmtId="0" fontId="5"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26" fillId="3" borderId="6" xfId="0" applyFont="1" applyFill="1" applyBorder="1" applyAlignment="1">
      <alignment horizontal="center" vertical="top" wrapText="1"/>
    </xf>
    <xf numFmtId="0" fontId="3" fillId="0" borderId="0" xfId="0" applyFont="1" applyAlignment="1">
      <alignment horizontal="left" vertical="top"/>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5" fillId="0" borderId="0" xfId="0" applyFont="1" applyAlignment="1">
      <alignment vertical="top" wrapText="1"/>
    </xf>
    <xf numFmtId="0" fontId="27" fillId="0" borderId="0" xfId="0" applyFont="1" applyAlignment="1">
      <alignment vertical="top" wrapText="1"/>
    </xf>
    <xf numFmtId="0" fontId="3" fillId="0" borderId="12" xfId="0" applyFont="1" applyBorder="1" applyAlignment="1">
      <alignment horizontal="left"/>
    </xf>
    <xf numFmtId="0" fontId="4" fillId="0" borderId="0" xfId="0" applyFont="1" applyAlignment="1">
      <alignment horizontal="left" vertical="top"/>
    </xf>
    <xf numFmtId="0" fontId="3" fillId="0" borderId="9" xfId="0" applyFont="1" applyBorder="1" applyAlignment="1">
      <alignment horizontal="left" vertical="top" wrapText="1"/>
    </xf>
    <xf numFmtId="2" fontId="2" fillId="0" borderId="38" xfId="6" applyNumberFormat="1" applyBorder="1" applyAlignment="1">
      <alignment horizontal="center" wrapText="1"/>
    </xf>
    <xf numFmtId="2" fontId="2" fillId="0" borderId="37" xfId="6" applyNumberFormat="1" applyBorder="1" applyAlignment="1">
      <alignment horizontal="center" wrapText="1"/>
    </xf>
    <xf numFmtId="0" fontId="17"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5" fillId="0" borderId="0" xfId="0" applyFont="1" applyAlignment="1">
      <alignment wrapText="1"/>
    </xf>
    <xf numFmtId="0" fontId="19" fillId="0" borderId="0" xfId="0" applyFont="1" applyAlignment="1">
      <alignment wrapText="1"/>
    </xf>
    <xf numFmtId="0" fontId="73" fillId="0" borderId="9" xfId="7" applyFill="1" applyBorder="1" applyAlignment="1">
      <alignment horizontal="center"/>
    </xf>
    <xf numFmtId="0" fontId="2" fillId="0" borderId="9" xfId="0" applyFont="1" applyBorder="1" applyAlignment="1">
      <alignment wrapText="1"/>
    </xf>
    <xf numFmtId="0" fontId="4" fillId="0" borderId="5" xfId="0" applyFont="1" applyBorder="1" applyAlignment="1">
      <alignment horizontal="center" vertical="center"/>
    </xf>
    <xf numFmtId="0" fontId="65" fillId="0" borderId="11" xfId="0" applyFont="1" applyBorder="1"/>
    <xf numFmtId="0" fontId="65" fillId="0" borderId="35" xfId="6" applyFont="1" applyBorder="1" applyAlignment="1">
      <alignment horizontal="center" vertical="top" wrapText="1"/>
    </xf>
    <xf numFmtId="0" fontId="2" fillId="0" borderId="35" xfId="6" applyBorder="1" applyAlignment="1">
      <alignment horizontal="center" vertical="top" wrapText="1"/>
    </xf>
    <xf numFmtId="0" fontId="27" fillId="0" borderId="0" xfId="0" applyFont="1" applyAlignment="1">
      <alignment vertical="center" wrapText="1"/>
    </xf>
    <xf numFmtId="0" fontId="19"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5"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38" xfId="6" applyBorder="1" applyAlignment="1">
      <alignment horizontal="center" vertical="center" wrapText="1"/>
    </xf>
    <xf numFmtId="0" fontId="2" fillId="0" borderId="37" xfId="6" applyBorder="1" applyAlignment="1">
      <alignment horizontal="center" vertical="center" wrapText="1"/>
    </xf>
    <xf numFmtId="0" fontId="68" fillId="0" borderId="36" xfId="4" applyBorder="1" applyAlignment="1" applyProtection="1">
      <alignment horizontal="left"/>
    </xf>
    <xf numFmtId="0" fontId="2" fillId="0" borderId="36" xfId="6" applyBorder="1" applyAlignment="1">
      <alignment horizontal="left"/>
    </xf>
    <xf numFmtId="17" fontId="2" fillId="0" borderId="36" xfId="6" applyNumberFormat="1" applyBorder="1" applyAlignment="1">
      <alignment horizontal="left" wrapText="1"/>
    </xf>
    <xf numFmtId="0" fontId="2" fillId="0" borderId="36" xfId="6" applyBorder="1" applyAlignment="1">
      <alignment horizontal="left" wrapText="1"/>
    </xf>
    <xf numFmtId="0" fontId="5" fillId="5" borderId="1" xfId="0" applyFont="1" applyFill="1" applyBorder="1" applyAlignment="1">
      <alignment horizontal="left" vertical="top" wrapText="1"/>
    </xf>
    <xf numFmtId="0" fontId="2" fillId="0" borderId="22" xfId="0" applyFont="1" applyBorder="1"/>
    <xf numFmtId="0" fontId="3" fillId="0" borderId="0" xfId="0" applyFont="1"/>
    <xf numFmtId="0" fontId="2" fillId="0" borderId="29" xfId="6" applyAlignment="1">
      <alignment horizontal="left" vertical="top" wrapText="1" indent="1"/>
    </xf>
    <xf numFmtId="0" fontId="74" fillId="0" borderId="35" xfId="6" applyFont="1" applyBorder="1" applyAlignment="1">
      <alignment horizontal="left" vertical="top" wrapText="1"/>
    </xf>
    <xf numFmtId="0" fontId="18" fillId="0" borderId="0" xfId="0" applyFont="1" applyAlignment="1">
      <alignment horizontal="left" vertical="top"/>
    </xf>
    <xf numFmtId="0" fontId="31" fillId="0" borderId="0" xfId="0" applyFont="1" applyAlignment="1">
      <alignment horizontal="left" vertical="top" wrapText="1"/>
    </xf>
    <xf numFmtId="0" fontId="5" fillId="0" borderId="0" xfId="0" applyFont="1" applyAlignment="1">
      <alignment horizontal="center" vertical="top" wrapText="1"/>
    </xf>
    <xf numFmtId="0" fontId="3" fillId="0" borderId="0" xfId="0" applyFont="1" applyAlignment="1">
      <alignment horizontal="left" vertical="center"/>
    </xf>
    <xf numFmtId="0" fontId="5" fillId="0" borderId="0" xfId="0" applyFont="1" applyAlignment="1">
      <alignment horizontal="left" wrapText="1"/>
    </xf>
    <xf numFmtId="0" fontId="4" fillId="0" borderId="6" xfId="0" applyFont="1" applyBorder="1" applyAlignment="1">
      <alignment horizontal="left" vertical="top" wrapText="1"/>
    </xf>
    <xf numFmtId="0" fontId="32" fillId="0" borderId="0" xfId="0" applyFont="1" applyAlignment="1">
      <alignment horizontal="left" vertical="top" wrapText="1"/>
    </xf>
    <xf numFmtId="0" fontId="6" fillId="0" borderId="9" xfId="0" applyFont="1" applyBorder="1" applyAlignment="1">
      <alignment horizontal="left" vertical="top" wrapText="1"/>
    </xf>
    <xf numFmtId="0" fontId="26" fillId="0" borderId="0" xfId="0" applyFont="1" applyAlignment="1">
      <alignment wrapText="1"/>
    </xf>
    <xf numFmtId="0" fontId="26" fillId="0" borderId="0" xfId="0" applyFont="1" applyAlignment="1">
      <alignment horizontal="left" wrapText="1"/>
    </xf>
    <xf numFmtId="0" fontId="3" fillId="0" borderId="0" xfId="0" applyFont="1" applyAlignment="1">
      <alignment wrapText="1"/>
    </xf>
    <xf numFmtId="0" fontId="20"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7" fillId="0" borderId="0" xfId="0" applyFont="1" applyAlignment="1">
      <alignment horizontal="left" vertical="top" wrapText="1"/>
    </xf>
    <xf numFmtId="0" fontId="19" fillId="0" borderId="9" xfId="0" applyFont="1" applyBorder="1" applyAlignment="1">
      <alignment vertical="top" wrapText="1"/>
    </xf>
    <xf numFmtId="0" fontId="19" fillId="0" borderId="6" xfId="0" applyFont="1" applyBorder="1" applyAlignment="1">
      <alignment vertical="center" wrapText="1"/>
    </xf>
    <xf numFmtId="0" fontId="19" fillId="0" borderId="6" xfId="0" applyFont="1" applyBorder="1" applyAlignment="1">
      <alignment vertical="top" wrapText="1"/>
    </xf>
    <xf numFmtId="0" fontId="34"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 fillId="0" borderId="6" xfId="0" applyFont="1" applyBorder="1" applyAlignment="1">
      <alignment vertical="top"/>
    </xf>
    <xf numFmtId="0" fontId="9"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8">
    <cellStyle name="Comma 2" xfId="2" xr:uid="{00000000-0005-0000-0000-000000000000}"/>
    <cellStyle name="Currency 2" xfId="3" xr:uid="{00000000-0005-0000-0000-000001000000}"/>
    <cellStyle name="Hyperlink" xfId="7" builtinId="8"/>
    <cellStyle name="Hyperlink 2" xfId="4" xr:uid="{00000000-0005-0000-0000-000003000000}"/>
    <cellStyle name="Normal" xfId="0" builtinId="0"/>
    <cellStyle name="Normal 2" xfId="1" xr:uid="{00000000-0005-0000-0000-000005000000}"/>
    <cellStyle name="Normal 3" xfId="6" xr:uid="{00000000-0005-0000-0000-000006000000}"/>
    <cellStyle name="Percent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h.edu/" TargetMode="External"/><Relationship Id="rId7" Type="http://schemas.openxmlformats.org/officeDocument/2006/relationships/printerSettings" Target="../printerSettings/printerSettings1.bin"/><Relationship Id="rId2" Type="http://schemas.openxmlformats.org/officeDocument/2006/relationships/hyperlink" Target="https://uh.edu/ir/reports/" TargetMode="External"/><Relationship Id="rId1" Type="http://schemas.openxmlformats.org/officeDocument/2006/relationships/hyperlink" Target="mailto:semoreno@uh.edu" TargetMode="External"/><Relationship Id="rId6" Type="http://schemas.openxmlformats.org/officeDocument/2006/relationships/hyperlink" Target="http://www.uh.edu/cdi" TargetMode="External"/><Relationship Id="rId5" Type="http://schemas.openxmlformats.org/officeDocument/2006/relationships/hyperlink" Target="https://uh.edu/undergraduate-admissions/apply/" TargetMode="External"/><Relationship Id="rId4" Type="http://schemas.openxmlformats.org/officeDocument/2006/relationships/hyperlink" Target="mailto:admissions@uh.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uh.edu/undergraduate-admissions/apply/transfer/transfer-equivalency-guid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uh.edu/financial/net-price-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zoomScaleNormal="100" workbookViewId="0">
      <selection activeCell="A2" sqref="A2"/>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72" t="s">
        <v>0</v>
      </c>
      <c r="B1" s="373"/>
      <c r="C1" s="373"/>
      <c r="D1" s="374"/>
      <c r="E1" s="1"/>
      <c r="F1" s="1"/>
      <c r="G1" s="1"/>
      <c r="H1" s="1"/>
      <c r="I1" s="1"/>
      <c r="J1" s="1"/>
      <c r="K1" s="1"/>
      <c r="L1" s="1"/>
      <c r="M1" s="1"/>
      <c r="N1" s="1"/>
      <c r="O1" s="1"/>
      <c r="P1" s="1"/>
      <c r="Q1" s="1"/>
      <c r="R1" s="1"/>
      <c r="S1" s="1"/>
      <c r="T1" s="1"/>
      <c r="U1" s="1"/>
      <c r="V1" s="1"/>
      <c r="W1" s="1"/>
      <c r="X1" s="1"/>
      <c r="Y1" s="1"/>
      <c r="Z1" s="1"/>
    </row>
    <row r="2" spans="1:26" ht="12.75" customHeight="1">
      <c r="A2" s="2"/>
      <c r="B2" s="1"/>
      <c r="C2" s="375"/>
      <c r="D2" s="367"/>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260" t="s">
        <v>3</v>
      </c>
      <c r="C4" s="261"/>
      <c r="D4" s="265" t="s">
        <v>1147</v>
      </c>
      <c r="E4" s="1"/>
      <c r="F4" s="1"/>
      <c r="G4" s="1"/>
      <c r="H4" s="1"/>
      <c r="I4" s="1"/>
      <c r="J4" s="1"/>
      <c r="K4" s="1"/>
      <c r="L4" s="1"/>
      <c r="M4" s="1"/>
      <c r="N4" s="1"/>
      <c r="O4" s="1"/>
      <c r="P4" s="1"/>
      <c r="Q4" s="1"/>
      <c r="R4" s="1"/>
      <c r="S4" s="1"/>
      <c r="T4" s="1"/>
      <c r="U4" s="1"/>
      <c r="V4" s="1"/>
      <c r="W4" s="1"/>
      <c r="X4" s="1"/>
      <c r="Y4" s="1"/>
      <c r="Z4" s="1"/>
    </row>
    <row r="5" spans="1:26" ht="12.75" customHeight="1">
      <c r="A5" s="4"/>
      <c r="B5" s="260" t="s">
        <v>4</v>
      </c>
      <c r="C5" s="261"/>
      <c r="D5" s="265" t="s">
        <v>1148</v>
      </c>
      <c r="E5" s="1"/>
      <c r="F5" s="1"/>
      <c r="G5" s="1"/>
      <c r="H5" s="1"/>
      <c r="I5" s="1"/>
      <c r="J5" s="1"/>
      <c r="K5" s="1"/>
      <c r="L5" s="1"/>
      <c r="M5" s="1"/>
      <c r="N5" s="1"/>
      <c r="O5" s="1"/>
      <c r="P5" s="1"/>
      <c r="Q5" s="1"/>
      <c r="R5" s="1"/>
      <c r="S5" s="1"/>
      <c r="T5" s="1"/>
      <c r="U5" s="1"/>
      <c r="V5" s="1"/>
      <c r="W5" s="1"/>
      <c r="X5" s="1"/>
      <c r="Y5" s="1"/>
      <c r="Z5" s="1"/>
    </row>
    <row r="6" spans="1:26" ht="12.75" customHeight="1">
      <c r="A6" s="4"/>
      <c r="B6" s="260" t="s">
        <v>5</v>
      </c>
      <c r="C6" s="261"/>
      <c r="D6" s="265" t="s">
        <v>1149</v>
      </c>
      <c r="E6" s="1"/>
      <c r="F6" s="1"/>
      <c r="G6" s="1"/>
      <c r="H6" s="1"/>
      <c r="I6" s="1"/>
      <c r="J6" s="1"/>
      <c r="K6" s="1"/>
      <c r="L6" s="1"/>
      <c r="M6" s="1"/>
      <c r="N6" s="1"/>
      <c r="O6" s="1"/>
      <c r="P6" s="1"/>
      <c r="Q6" s="1"/>
      <c r="R6" s="1"/>
      <c r="S6" s="1"/>
      <c r="T6" s="1"/>
      <c r="U6" s="1"/>
      <c r="V6" s="1"/>
      <c r="W6" s="1"/>
      <c r="X6" s="1"/>
      <c r="Y6" s="1"/>
      <c r="Z6" s="1"/>
    </row>
    <row r="7" spans="1:26" ht="12.75" customHeight="1">
      <c r="A7" s="4"/>
      <c r="B7" s="260" t="s">
        <v>6</v>
      </c>
      <c r="C7" s="261"/>
      <c r="D7" s="265" t="s">
        <v>1150</v>
      </c>
      <c r="E7" s="1"/>
      <c r="F7" s="1"/>
      <c r="G7" s="1"/>
      <c r="H7" s="1"/>
      <c r="I7" s="1"/>
      <c r="J7" s="1"/>
      <c r="K7" s="1"/>
      <c r="L7" s="1"/>
      <c r="M7" s="1"/>
      <c r="N7" s="1"/>
      <c r="O7" s="1"/>
      <c r="P7" s="1"/>
      <c r="Q7" s="1"/>
      <c r="R7" s="1"/>
      <c r="S7" s="1"/>
      <c r="T7" s="1"/>
      <c r="U7" s="1"/>
      <c r="V7" s="1"/>
      <c r="W7" s="1"/>
      <c r="X7" s="1"/>
      <c r="Y7" s="1"/>
      <c r="Z7" s="1"/>
    </row>
    <row r="8" spans="1:26" ht="12.75" customHeight="1">
      <c r="A8" s="4"/>
      <c r="B8" s="260" t="s">
        <v>7</v>
      </c>
      <c r="C8" s="261"/>
      <c r="D8" s="265" t="s">
        <v>1151</v>
      </c>
      <c r="E8" s="1"/>
      <c r="F8" s="1"/>
      <c r="G8" s="1"/>
      <c r="H8" s="1"/>
      <c r="I8" s="1"/>
      <c r="J8" s="1"/>
      <c r="K8" s="1"/>
      <c r="L8" s="1"/>
      <c r="M8" s="1"/>
      <c r="N8" s="1"/>
      <c r="O8" s="1"/>
      <c r="P8" s="1"/>
      <c r="Q8" s="1"/>
      <c r="R8" s="1"/>
      <c r="S8" s="1"/>
      <c r="T8" s="1"/>
      <c r="U8" s="1"/>
      <c r="V8" s="1"/>
      <c r="W8" s="1"/>
      <c r="X8" s="1"/>
      <c r="Y8" s="1"/>
      <c r="Z8" s="1"/>
    </row>
    <row r="9" spans="1:26" ht="12.75" customHeight="1">
      <c r="A9" s="4"/>
      <c r="B9" s="260" t="s">
        <v>8</v>
      </c>
      <c r="C9" s="261"/>
      <c r="D9" s="265" t="s">
        <v>1152</v>
      </c>
      <c r="E9" s="1"/>
      <c r="F9" s="1"/>
      <c r="G9" s="1"/>
      <c r="H9" s="1"/>
      <c r="I9" s="1"/>
      <c r="J9" s="1"/>
      <c r="K9" s="1"/>
      <c r="L9" s="1"/>
      <c r="M9" s="1"/>
      <c r="N9" s="1"/>
      <c r="O9" s="1"/>
      <c r="P9" s="1"/>
      <c r="Q9" s="1"/>
      <c r="R9" s="1"/>
      <c r="S9" s="1"/>
      <c r="T9" s="1"/>
      <c r="U9" s="1"/>
      <c r="V9" s="1"/>
      <c r="W9" s="1"/>
      <c r="X9" s="1"/>
      <c r="Y9" s="1"/>
      <c r="Z9" s="1"/>
    </row>
    <row r="10" spans="1:26" ht="12.75" customHeight="1">
      <c r="A10" s="4"/>
      <c r="B10" s="260" t="s">
        <v>9</v>
      </c>
      <c r="C10" s="261"/>
      <c r="D10" s="265" t="s">
        <v>1153</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260" t="s">
        <v>10</v>
      </c>
      <c r="C11" s="261"/>
      <c r="D11" s="266" t="s">
        <v>1154</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258"/>
      <c r="C12" s="261"/>
      <c r="D12" s="259"/>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80" t="s">
        <v>11</v>
      </c>
      <c r="C13" s="264" t="s">
        <v>1155</v>
      </c>
      <c r="D13" s="262" t="s">
        <v>12</v>
      </c>
      <c r="E13" s="8"/>
      <c r="F13" s="8"/>
      <c r="G13" s="1"/>
      <c r="H13" s="1"/>
      <c r="I13" s="1"/>
      <c r="J13" s="1"/>
      <c r="K13" s="1"/>
      <c r="L13" s="1"/>
      <c r="M13" s="1"/>
      <c r="N13" s="1"/>
      <c r="O13" s="1"/>
      <c r="P13" s="1"/>
      <c r="Q13" s="1"/>
      <c r="R13" s="1"/>
      <c r="S13" s="1"/>
      <c r="T13" s="1"/>
      <c r="U13" s="1"/>
      <c r="V13" s="1"/>
      <c r="W13" s="1"/>
      <c r="X13" s="1"/>
      <c r="Y13" s="1"/>
      <c r="Z13" s="1"/>
    </row>
    <row r="14" spans="1:26" ht="12.75" customHeight="1">
      <c r="A14" s="4"/>
      <c r="B14" s="380"/>
      <c r="C14" s="263"/>
      <c r="D14" s="262" t="s">
        <v>13</v>
      </c>
      <c r="E14" s="8"/>
      <c r="F14" s="8"/>
      <c r="G14" s="1"/>
      <c r="H14" s="1"/>
      <c r="I14" s="1"/>
      <c r="J14" s="1"/>
      <c r="K14" s="1"/>
      <c r="L14" s="1"/>
      <c r="M14" s="1"/>
      <c r="N14" s="1"/>
      <c r="O14" s="1"/>
      <c r="P14" s="1"/>
      <c r="Q14" s="1"/>
      <c r="R14" s="1"/>
      <c r="S14" s="1"/>
      <c r="T14" s="1"/>
      <c r="U14" s="1"/>
      <c r="V14" s="1"/>
      <c r="W14" s="1"/>
      <c r="X14" s="1"/>
      <c r="Y14" s="1"/>
      <c r="Z14" s="1"/>
    </row>
    <row r="15" spans="1:26" ht="12.75" customHeight="1">
      <c r="A15" s="4"/>
      <c r="B15" s="10"/>
      <c r="C15" s="3"/>
      <c r="D15" s="3"/>
      <c r="E15" s="8"/>
      <c r="F15" s="8"/>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83" t="s">
        <v>1156</v>
      </c>
      <c r="C17" s="384"/>
      <c r="D17" s="385"/>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75" t="s">
        <v>16</v>
      </c>
      <c r="C19" s="367"/>
      <c r="D19" s="367"/>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76"/>
      <c r="C20" s="377"/>
      <c r="D20" s="378"/>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269" t="s">
        <v>17</v>
      </c>
      <c r="B22" s="270" t="s">
        <v>18</v>
      </c>
      <c r="C22" s="271"/>
      <c r="D22" s="272"/>
      <c r="E22" s="258"/>
      <c r="F22" s="1"/>
      <c r="G22" s="1"/>
      <c r="H22" s="1"/>
      <c r="I22" s="1"/>
      <c r="J22" s="1"/>
      <c r="K22" s="1"/>
      <c r="L22" s="1"/>
      <c r="M22" s="1"/>
      <c r="N22" s="1"/>
      <c r="O22" s="1"/>
      <c r="P22" s="1"/>
      <c r="Q22" s="1"/>
      <c r="R22" s="1"/>
      <c r="S22" s="1"/>
      <c r="T22" s="1"/>
      <c r="U22" s="1"/>
      <c r="V22" s="1"/>
      <c r="W22" s="1"/>
      <c r="X22" s="1"/>
      <c r="Y22" s="1"/>
      <c r="Z22" s="1"/>
    </row>
    <row r="23" spans="1:26" ht="12.75" customHeight="1">
      <c r="A23" s="269"/>
      <c r="B23" s="260" t="s">
        <v>19</v>
      </c>
      <c r="C23" s="273"/>
      <c r="D23" s="361" t="s">
        <v>1157</v>
      </c>
      <c r="E23" s="361"/>
      <c r="F23" s="1"/>
      <c r="G23" s="1"/>
      <c r="H23" s="1"/>
      <c r="I23" s="1"/>
      <c r="J23" s="1"/>
      <c r="K23" s="1"/>
      <c r="L23" s="1"/>
      <c r="M23" s="1"/>
      <c r="N23" s="1"/>
      <c r="O23" s="1"/>
      <c r="P23" s="1"/>
      <c r="Q23" s="1"/>
      <c r="R23" s="1"/>
      <c r="S23" s="1"/>
      <c r="T23" s="1"/>
      <c r="U23" s="1"/>
      <c r="V23" s="1"/>
      <c r="W23" s="1"/>
      <c r="X23" s="1"/>
      <c r="Y23" s="1"/>
      <c r="Z23" s="1"/>
    </row>
    <row r="24" spans="1:26" ht="12.75" customHeight="1">
      <c r="A24" s="269"/>
      <c r="B24" s="260" t="s">
        <v>6</v>
      </c>
      <c r="C24" s="273"/>
      <c r="D24" s="361" t="s">
        <v>1158</v>
      </c>
      <c r="E24" s="361"/>
      <c r="F24" s="1"/>
      <c r="G24" s="1"/>
      <c r="H24" s="1"/>
      <c r="I24" s="1"/>
      <c r="J24" s="1"/>
      <c r="K24" s="1"/>
      <c r="L24" s="1"/>
      <c r="M24" s="1"/>
      <c r="N24" s="1"/>
      <c r="O24" s="1"/>
      <c r="P24" s="1"/>
      <c r="Q24" s="1"/>
      <c r="R24" s="1"/>
      <c r="S24" s="1"/>
      <c r="T24" s="1"/>
      <c r="U24" s="1"/>
      <c r="V24" s="1"/>
      <c r="W24" s="1"/>
      <c r="X24" s="1"/>
      <c r="Y24" s="1"/>
      <c r="Z24" s="1"/>
    </row>
    <row r="25" spans="1:26" ht="12.75" customHeight="1">
      <c r="A25" s="269"/>
      <c r="B25" s="267" t="s">
        <v>7</v>
      </c>
      <c r="C25" s="273"/>
      <c r="D25" s="361" t="s">
        <v>1159</v>
      </c>
      <c r="E25" s="361"/>
      <c r="F25" s="1"/>
      <c r="G25" s="1"/>
      <c r="H25" s="1"/>
      <c r="I25" s="1"/>
      <c r="J25" s="1"/>
      <c r="K25" s="1"/>
      <c r="L25" s="1"/>
      <c r="M25" s="1"/>
      <c r="N25" s="1"/>
      <c r="O25" s="1"/>
      <c r="P25" s="1"/>
      <c r="Q25" s="1"/>
      <c r="R25" s="1"/>
      <c r="S25" s="1"/>
      <c r="T25" s="1"/>
      <c r="U25" s="1"/>
      <c r="V25" s="1"/>
      <c r="W25" s="1"/>
      <c r="X25" s="1"/>
      <c r="Y25" s="1"/>
      <c r="Z25" s="1"/>
    </row>
    <row r="26" spans="1:26" ht="12.75" customHeight="1">
      <c r="A26" s="269"/>
      <c r="B26" s="274" t="s">
        <v>20</v>
      </c>
      <c r="C26" s="273"/>
      <c r="D26" s="381"/>
      <c r="E26" s="382"/>
      <c r="F26" s="1"/>
      <c r="G26" s="1"/>
      <c r="H26" s="1"/>
      <c r="I26" s="1"/>
      <c r="J26" s="1"/>
      <c r="K26" s="1"/>
      <c r="L26" s="1"/>
      <c r="M26" s="1"/>
      <c r="N26" s="1"/>
      <c r="O26" s="1"/>
      <c r="P26" s="1"/>
      <c r="Q26" s="1"/>
      <c r="R26" s="1"/>
      <c r="S26" s="1"/>
      <c r="T26" s="1"/>
      <c r="U26" s="1"/>
      <c r="V26" s="1"/>
      <c r="W26" s="1"/>
      <c r="X26" s="1"/>
      <c r="Y26" s="1"/>
      <c r="Z26" s="1"/>
    </row>
    <row r="27" spans="1:26" ht="12.75" customHeight="1">
      <c r="A27" s="269"/>
      <c r="B27" s="274" t="s">
        <v>7</v>
      </c>
      <c r="C27" s="273"/>
      <c r="D27" s="381"/>
      <c r="E27" s="382"/>
      <c r="F27" s="1"/>
      <c r="G27" s="1"/>
      <c r="H27" s="1"/>
      <c r="I27" s="1"/>
      <c r="J27" s="1"/>
      <c r="K27" s="1"/>
      <c r="L27" s="1"/>
      <c r="M27" s="1"/>
      <c r="N27" s="1"/>
      <c r="O27" s="1"/>
      <c r="P27" s="1"/>
      <c r="Q27" s="1"/>
      <c r="R27" s="1"/>
      <c r="S27" s="1"/>
      <c r="T27" s="1"/>
      <c r="U27" s="1"/>
      <c r="V27" s="1"/>
      <c r="W27" s="1"/>
      <c r="X27" s="1"/>
      <c r="Y27" s="1"/>
      <c r="Z27" s="1"/>
    </row>
    <row r="28" spans="1:26" ht="12.75" customHeight="1">
      <c r="A28" s="269"/>
      <c r="B28" s="260" t="s">
        <v>21</v>
      </c>
      <c r="C28" s="273"/>
      <c r="D28" s="361" t="s">
        <v>1160</v>
      </c>
      <c r="E28" s="361"/>
      <c r="F28" s="1"/>
      <c r="G28" s="1"/>
      <c r="H28" s="1"/>
      <c r="I28" s="1"/>
      <c r="J28" s="1"/>
      <c r="K28" s="1"/>
      <c r="L28" s="1"/>
      <c r="M28" s="1"/>
      <c r="N28" s="1"/>
      <c r="O28" s="1"/>
      <c r="P28" s="1"/>
      <c r="Q28" s="1"/>
      <c r="R28" s="1"/>
      <c r="S28" s="1"/>
      <c r="T28" s="1"/>
      <c r="U28" s="1"/>
      <c r="V28" s="1"/>
      <c r="W28" s="1"/>
      <c r="X28" s="1"/>
      <c r="Y28" s="1"/>
      <c r="Z28" s="1"/>
    </row>
    <row r="29" spans="1:26" ht="12.75" customHeight="1">
      <c r="A29" s="269"/>
      <c r="B29" s="260" t="s">
        <v>22</v>
      </c>
      <c r="C29" s="268"/>
      <c r="D29" s="388" t="s">
        <v>1161</v>
      </c>
      <c r="E29" s="361"/>
      <c r="F29" s="1"/>
      <c r="G29" s="1"/>
      <c r="H29" s="1"/>
      <c r="I29" s="1"/>
      <c r="J29" s="1"/>
      <c r="K29" s="1"/>
      <c r="L29" s="1"/>
      <c r="M29" s="1"/>
      <c r="N29" s="1"/>
      <c r="O29" s="1"/>
      <c r="P29" s="1"/>
      <c r="Q29" s="1"/>
      <c r="R29" s="1"/>
      <c r="S29" s="1"/>
      <c r="T29" s="1"/>
      <c r="U29" s="1"/>
      <c r="V29" s="1"/>
      <c r="W29" s="1"/>
      <c r="X29" s="1"/>
      <c r="Y29" s="1"/>
      <c r="Z29" s="1"/>
    </row>
    <row r="30" spans="1:26" ht="12.75" customHeight="1">
      <c r="A30" s="269"/>
      <c r="B30" s="260" t="s">
        <v>23</v>
      </c>
      <c r="C30" s="273"/>
      <c r="D30" s="361" t="s">
        <v>1162</v>
      </c>
      <c r="E30" s="361"/>
      <c r="F30" s="1"/>
      <c r="G30" s="1"/>
      <c r="H30" s="1"/>
      <c r="I30" s="1"/>
      <c r="J30" s="1"/>
      <c r="K30" s="1"/>
      <c r="L30" s="1"/>
      <c r="M30" s="1"/>
      <c r="N30" s="1"/>
      <c r="O30" s="1"/>
      <c r="P30" s="1"/>
      <c r="Q30" s="1"/>
      <c r="R30" s="1"/>
      <c r="S30" s="1"/>
      <c r="T30" s="1"/>
      <c r="U30" s="1"/>
      <c r="V30" s="1"/>
      <c r="W30" s="1"/>
      <c r="X30" s="1"/>
      <c r="Y30" s="1"/>
      <c r="Z30" s="1"/>
    </row>
    <row r="31" spans="1:26" ht="12.75" customHeight="1">
      <c r="A31" s="269"/>
      <c r="B31" s="260" t="s">
        <v>24</v>
      </c>
      <c r="C31" s="273"/>
      <c r="D31" s="361"/>
      <c r="E31" s="361"/>
      <c r="F31" s="1"/>
      <c r="G31" s="1"/>
      <c r="H31" s="1"/>
      <c r="I31" s="1"/>
      <c r="J31" s="1"/>
      <c r="K31" s="1"/>
      <c r="L31" s="1"/>
      <c r="M31" s="1"/>
      <c r="N31" s="1"/>
      <c r="O31" s="1"/>
      <c r="P31" s="1"/>
      <c r="Q31" s="1"/>
      <c r="R31" s="1"/>
      <c r="S31" s="1"/>
      <c r="T31" s="1"/>
      <c r="U31" s="1"/>
      <c r="V31" s="1"/>
      <c r="W31" s="1"/>
      <c r="X31" s="1"/>
      <c r="Y31" s="1"/>
      <c r="Z31" s="1"/>
    </row>
    <row r="32" spans="1:26" ht="12.75" customHeight="1">
      <c r="A32" s="269"/>
      <c r="B32" s="260" t="s">
        <v>25</v>
      </c>
      <c r="C32" s="273"/>
      <c r="D32" s="359" t="s">
        <v>1163</v>
      </c>
      <c r="E32" s="360"/>
      <c r="F32" s="1"/>
      <c r="G32" s="1"/>
      <c r="H32" s="1"/>
      <c r="I32" s="1"/>
      <c r="J32" s="1"/>
      <c r="K32" s="1"/>
      <c r="L32" s="1"/>
      <c r="M32" s="1"/>
      <c r="N32" s="1"/>
      <c r="O32" s="1"/>
      <c r="P32" s="1"/>
      <c r="Q32" s="1"/>
      <c r="R32" s="1"/>
      <c r="S32" s="1"/>
      <c r="T32" s="1"/>
      <c r="U32" s="1"/>
      <c r="V32" s="1"/>
      <c r="W32" s="1"/>
      <c r="X32" s="1"/>
      <c r="Y32" s="1"/>
      <c r="Z32" s="1"/>
    </row>
    <row r="33" spans="1:26" ht="12.75" customHeight="1">
      <c r="A33" s="269"/>
      <c r="B33" s="260" t="s">
        <v>7</v>
      </c>
      <c r="C33" s="273"/>
      <c r="D33" s="359" t="s">
        <v>1164</v>
      </c>
      <c r="E33" s="360"/>
      <c r="F33" s="1"/>
      <c r="G33" s="1"/>
      <c r="H33" s="1"/>
      <c r="I33" s="1"/>
      <c r="J33" s="1"/>
      <c r="K33" s="1"/>
      <c r="L33" s="1"/>
      <c r="M33" s="1"/>
      <c r="N33" s="1"/>
      <c r="O33" s="1"/>
      <c r="P33" s="1"/>
      <c r="Q33" s="1"/>
      <c r="R33" s="1"/>
      <c r="S33" s="1"/>
      <c r="T33" s="1"/>
      <c r="U33" s="1"/>
      <c r="V33" s="1"/>
      <c r="W33" s="1"/>
      <c r="X33" s="1"/>
      <c r="Y33" s="1"/>
      <c r="Z33" s="1"/>
    </row>
    <row r="34" spans="1:26" ht="12.75" customHeight="1">
      <c r="A34" s="269"/>
      <c r="B34" s="260" t="s">
        <v>26</v>
      </c>
      <c r="C34" s="273"/>
      <c r="D34" s="361" t="s">
        <v>1165</v>
      </c>
      <c r="E34" s="361"/>
      <c r="F34" s="1"/>
      <c r="G34" s="1"/>
      <c r="H34" s="1"/>
      <c r="I34" s="1"/>
      <c r="J34" s="1"/>
      <c r="K34" s="1"/>
      <c r="L34" s="1"/>
      <c r="M34" s="1"/>
      <c r="N34" s="1"/>
      <c r="O34" s="1"/>
      <c r="P34" s="1"/>
      <c r="Q34" s="1"/>
      <c r="R34" s="1"/>
      <c r="S34" s="1"/>
      <c r="T34" s="1"/>
      <c r="U34" s="1"/>
      <c r="V34" s="1"/>
      <c r="W34" s="1"/>
      <c r="X34" s="1"/>
      <c r="Y34" s="1"/>
      <c r="Z34" s="1"/>
    </row>
    <row r="35" spans="1:26" ht="12.75" customHeight="1">
      <c r="A35" s="269"/>
      <c r="B35" s="260" t="s">
        <v>27</v>
      </c>
      <c r="C35" s="268"/>
      <c r="D35" s="386" t="s">
        <v>1166</v>
      </c>
      <c r="E35" s="387"/>
      <c r="F35" s="1"/>
      <c r="G35" s="1"/>
      <c r="H35" s="1"/>
      <c r="I35" s="1"/>
      <c r="J35" s="1"/>
      <c r="K35" s="1"/>
      <c r="L35" s="1"/>
      <c r="M35" s="1"/>
      <c r="N35" s="1"/>
      <c r="O35" s="1"/>
      <c r="P35" s="1"/>
      <c r="Q35" s="1"/>
      <c r="R35" s="1"/>
      <c r="S35" s="1"/>
      <c r="T35" s="1"/>
      <c r="U35" s="1"/>
      <c r="V35" s="1"/>
      <c r="W35" s="1"/>
      <c r="X35" s="1"/>
      <c r="Y35" s="1"/>
      <c r="Z35" s="1"/>
    </row>
    <row r="36" spans="1:26" ht="14.25" customHeight="1">
      <c r="A36" s="269"/>
      <c r="B36" s="368" t="s">
        <v>28</v>
      </c>
      <c r="C36" s="368"/>
      <c r="D36" s="368"/>
      <c r="E36" s="258"/>
      <c r="F36" s="1"/>
      <c r="G36" s="1"/>
      <c r="H36" s="1"/>
      <c r="I36" s="1"/>
      <c r="J36" s="1"/>
      <c r="K36" s="1"/>
      <c r="L36" s="1"/>
      <c r="M36" s="1"/>
      <c r="N36" s="1"/>
      <c r="O36" s="1"/>
      <c r="P36" s="1"/>
      <c r="Q36" s="1"/>
      <c r="R36" s="1"/>
      <c r="S36" s="1"/>
      <c r="T36" s="1"/>
      <c r="U36" s="1"/>
      <c r="V36" s="1"/>
      <c r="W36" s="1"/>
      <c r="X36" s="1"/>
      <c r="Y36" s="1"/>
      <c r="Z36" s="1"/>
    </row>
    <row r="37" spans="1:26" ht="14.25" customHeight="1">
      <c r="A37" s="269"/>
      <c r="B37" s="369" t="s">
        <v>1167</v>
      </c>
      <c r="C37" s="370"/>
      <c r="D37" s="370"/>
      <c r="E37" s="258"/>
      <c r="F37" s="1"/>
      <c r="G37" s="1"/>
      <c r="H37" s="1"/>
      <c r="I37" s="1"/>
      <c r="J37" s="1"/>
      <c r="K37" s="1"/>
      <c r="L37" s="1"/>
      <c r="M37" s="1"/>
      <c r="N37" s="1"/>
      <c r="O37" s="1"/>
      <c r="P37" s="1"/>
      <c r="Q37" s="1"/>
      <c r="R37" s="1"/>
      <c r="S37" s="1"/>
      <c r="T37" s="1"/>
      <c r="U37" s="1"/>
      <c r="V37" s="1"/>
      <c r="W37" s="1"/>
      <c r="X37" s="1"/>
      <c r="Y37" s="1"/>
      <c r="Z37" s="1"/>
    </row>
    <row r="38" spans="1:26" ht="12.75" customHeight="1">
      <c r="A38" s="269"/>
      <c r="B38" s="371" t="s">
        <v>29</v>
      </c>
      <c r="C38" s="371"/>
      <c r="D38" s="371"/>
      <c r="E38" s="258"/>
      <c r="F38" s="1"/>
      <c r="G38" s="1"/>
      <c r="H38" s="1"/>
      <c r="I38" s="1"/>
      <c r="J38" s="1"/>
      <c r="K38" s="1"/>
      <c r="L38" s="1"/>
      <c r="M38" s="1"/>
      <c r="N38" s="1"/>
      <c r="O38" s="1"/>
      <c r="P38" s="1"/>
      <c r="Q38" s="1"/>
      <c r="R38" s="1"/>
      <c r="S38" s="1"/>
      <c r="T38" s="1"/>
      <c r="U38" s="1"/>
      <c r="V38" s="1"/>
      <c r="W38" s="1"/>
      <c r="X38" s="1"/>
      <c r="Y38" s="1"/>
      <c r="Z38" s="1"/>
    </row>
    <row r="39" spans="1:26" ht="12.75" customHeight="1">
      <c r="A39" s="269"/>
      <c r="B39" s="370"/>
      <c r="C39" s="370"/>
      <c r="D39" s="370"/>
      <c r="E39" s="258"/>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79" t="s">
        <v>31</v>
      </c>
      <c r="C41" s="367"/>
      <c r="D41" s="367"/>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4"/>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64" t="s">
        <v>1155</v>
      </c>
      <c r="B43" s="16" t="s">
        <v>32</v>
      </c>
      <c r="C43" s="17"/>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5"/>
      <c r="B44" s="16" t="s">
        <v>33</v>
      </c>
      <c r="C44" s="17"/>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5"/>
      <c r="B45" s="16" t="s">
        <v>34</v>
      </c>
      <c r="C45" s="17"/>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64" t="s">
        <v>1155</v>
      </c>
      <c r="B49" s="16" t="s">
        <v>37</v>
      </c>
      <c r="C49" s="17"/>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5"/>
      <c r="B50" s="16" t="s">
        <v>38</v>
      </c>
      <c r="C50" s="1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5"/>
      <c r="B51" s="16" t="s">
        <v>39</v>
      </c>
      <c r="C51" s="17"/>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18"/>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18"/>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64" t="s">
        <v>1155</v>
      </c>
      <c r="B55" s="16" t="s">
        <v>42</v>
      </c>
      <c r="C55" s="17"/>
      <c r="D55" s="366"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5"/>
      <c r="B56" s="16" t="s">
        <v>44</v>
      </c>
      <c r="C56" s="17"/>
      <c r="D56" s="367"/>
      <c r="E56" s="1"/>
      <c r="F56" s="1"/>
      <c r="G56" s="1"/>
      <c r="H56" s="1"/>
      <c r="I56" s="1"/>
      <c r="J56" s="1"/>
      <c r="K56" s="1"/>
      <c r="L56" s="1"/>
      <c r="M56" s="1"/>
      <c r="N56" s="1"/>
      <c r="O56" s="1"/>
      <c r="P56" s="1"/>
      <c r="Q56" s="1"/>
      <c r="R56" s="1"/>
      <c r="S56" s="1"/>
      <c r="T56" s="1"/>
      <c r="U56" s="1"/>
      <c r="V56" s="1"/>
      <c r="W56" s="1"/>
      <c r="X56" s="1"/>
      <c r="Y56" s="1"/>
      <c r="Z56" s="1"/>
    </row>
    <row r="57" spans="1:26" ht="12.75" customHeight="1">
      <c r="A57" s="15"/>
      <c r="B57" s="16" t="s">
        <v>45</v>
      </c>
      <c r="C57" s="17"/>
      <c r="D57" s="367"/>
      <c r="E57" s="1"/>
      <c r="F57" s="1"/>
      <c r="G57" s="1"/>
      <c r="H57" s="1"/>
      <c r="I57" s="1"/>
      <c r="J57" s="1"/>
      <c r="K57" s="1"/>
      <c r="L57" s="1"/>
      <c r="M57" s="1"/>
      <c r="N57" s="1"/>
      <c r="O57" s="1"/>
      <c r="P57" s="1"/>
      <c r="Q57" s="1"/>
      <c r="R57" s="1"/>
      <c r="S57" s="1"/>
      <c r="T57" s="1"/>
      <c r="U57" s="1"/>
      <c r="V57" s="1"/>
      <c r="W57" s="1"/>
      <c r="X57" s="1"/>
      <c r="Y57" s="1"/>
      <c r="Z57" s="1"/>
    </row>
    <row r="58" spans="1:26" ht="12.75" customHeight="1">
      <c r="A58" s="15"/>
      <c r="B58" s="20" t="s">
        <v>46</v>
      </c>
      <c r="C58" s="17"/>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5"/>
      <c r="B59" s="16" t="s">
        <v>47</v>
      </c>
      <c r="C59" s="17"/>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5"/>
      <c r="B60" s="16" t="s">
        <v>48</v>
      </c>
      <c r="C60" s="21"/>
      <c r="D60" s="2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62"/>
      <c r="C61" s="363"/>
      <c r="D61" s="36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1"/>
      <c r="D62" s="21"/>
      <c r="E62" s="1"/>
      <c r="F62" s="1"/>
      <c r="G62" s="1"/>
      <c r="H62" s="1"/>
      <c r="I62" s="1"/>
      <c r="J62" s="1"/>
      <c r="K62" s="1"/>
      <c r="L62" s="1"/>
      <c r="M62" s="1"/>
      <c r="N62" s="1"/>
      <c r="O62" s="1"/>
      <c r="P62" s="1"/>
      <c r="Q62" s="1"/>
      <c r="R62" s="1"/>
      <c r="S62" s="1"/>
      <c r="T62" s="1"/>
      <c r="U62" s="1"/>
      <c r="V62" s="1"/>
      <c r="W62" s="1"/>
      <c r="X62" s="1"/>
      <c r="Y62" s="1"/>
      <c r="Z62" s="1"/>
    </row>
    <row r="63" spans="1:26" ht="12.75" customHeight="1">
      <c r="A63" s="15"/>
      <c r="B63" s="16" t="s">
        <v>49</v>
      </c>
      <c r="C63" s="21"/>
      <c r="D63" s="2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64"/>
      <c r="C64" s="363"/>
      <c r="D64" s="363"/>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5"/>
      <c r="B67" s="16" t="s">
        <v>52</v>
      </c>
      <c r="C67" s="17"/>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5"/>
      <c r="B68" s="16" t="s">
        <v>53</v>
      </c>
      <c r="C68" s="17"/>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5"/>
      <c r="B69" s="16" t="s">
        <v>54</v>
      </c>
      <c r="C69" s="17"/>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5"/>
      <c r="B70" s="16" t="s">
        <v>55</v>
      </c>
      <c r="C70" s="17"/>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5"/>
      <c r="B71" s="16" t="s">
        <v>56</v>
      </c>
      <c r="C71" s="17"/>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64" t="s">
        <v>1155</v>
      </c>
      <c r="B72" s="16" t="s">
        <v>57</v>
      </c>
      <c r="C72" s="17"/>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5"/>
      <c r="B73" s="16" t="s">
        <v>58</v>
      </c>
      <c r="C73" s="17"/>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64" t="s">
        <v>1155</v>
      </c>
      <c r="B74" s="16" t="s">
        <v>59</v>
      </c>
      <c r="C74" s="17"/>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5"/>
      <c r="B75" s="16" t="s">
        <v>60</v>
      </c>
      <c r="C75" s="17"/>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264" t="s">
        <v>1155</v>
      </c>
      <c r="B76" s="7" t="s">
        <v>61</v>
      </c>
      <c r="C76" s="17"/>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264" t="s">
        <v>1155</v>
      </c>
      <c r="B77" s="7" t="s">
        <v>62</v>
      </c>
      <c r="C77" s="17"/>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5"/>
      <c r="B78" s="16" t="s">
        <v>63</v>
      </c>
      <c r="C78" s="17"/>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3" t="s">
        <v>50</v>
      </c>
      <c r="B79" s="24" t="s">
        <v>63</v>
      </c>
      <c r="C79" s="25"/>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4"/>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6"/>
      <c r="B81" s="24"/>
      <c r="C81" s="24"/>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27" t="s">
        <v>66</v>
      </c>
      <c r="C82" s="27"/>
      <c r="D82" s="27"/>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65" t="s">
        <v>1177</v>
      </c>
      <c r="C83" s="363"/>
      <c r="D83" s="363"/>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A1:D1"/>
    <mergeCell ref="C2:D2"/>
    <mergeCell ref="B19:D19"/>
    <mergeCell ref="B20:D20"/>
    <mergeCell ref="B41:D41"/>
    <mergeCell ref="B13:B14"/>
    <mergeCell ref="D26:E26"/>
    <mergeCell ref="D27:E27"/>
    <mergeCell ref="B17:D17"/>
    <mergeCell ref="D33:E33"/>
    <mergeCell ref="D34:E34"/>
    <mergeCell ref="D35:E35"/>
    <mergeCell ref="D28:E28"/>
    <mergeCell ref="D29:E29"/>
    <mergeCell ref="D30:E30"/>
    <mergeCell ref="D31:E31"/>
    <mergeCell ref="B64:D64"/>
    <mergeCell ref="B83:D83"/>
    <mergeCell ref="D55:D57"/>
    <mergeCell ref="B36:D36"/>
    <mergeCell ref="B37:D37"/>
    <mergeCell ref="B38:D38"/>
    <mergeCell ref="B39:D39"/>
    <mergeCell ref="D32:E32"/>
    <mergeCell ref="D23:E23"/>
    <mergeCell ref="D24:E24"/>
    <mergeCell ref="D25:E25"/>
    <mergeCell ref="B61:D61"/>
  </mergeCells>
  <hyperlinks>
    <hyperlink ref="D11" r:id="rId1" xr:uid="{00000000-0004-0000-0000-000000000000}"/>
    <hyperlink ref="B17" r:id="rId2" xr:uid="{00000000-0004-0000-0000-000001000000}"/>
    <hyperlink ref="D29" r:id="rId3" xr:uid="{00000000-0004-0000-0000-000002000000}"/>
    <hyperlink ref="D35" r:id="rId4" xr:uid="{00000000-0004-0000-0000-000003000000}"/>
    <hyperlink ref="B37" r:id="rId5" xr:uid="{00000000-0004-0000-0000-000004000000}"/>
    <hyperlink ref="B83" r:id="rId6" xr:uid="{00000000-0004-0000-0000-000005000000}"/>
  </hyperlinks>
  <pageMargins left="0.75" right="0.75" top="1" bottom="1" header="0" footer="0"/>
  <pageSetup scale="58" orientation="portrait" r:id="rId7"/>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A2" sqref="A2"/>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523" t="s">
        <v>875</v>
      </c>
      <c r="B1" s="373"/>
      <c r="C1" s="373"/>
      <c r="D1" s="373"/>
      <c r="E1" s="373"/>
      <c r="F1" s="37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9" t="s">
        <v>876</v>
      </c>
      <c r="B3" s="222" t="s">
        <v>877</v>
      </c>
      <c r="C3" s="1"/>
      <c r="D3" s="1"/>
      <c r="E3" s="1"/>
      <c r="F3" s="1"/>
      <c r="G3" s="1"/>
      <c r="H3" s="1"/>
      <c r="I3" s="1"/>
      <c r="J3" s="1"/>
      <c r="K3" s="1"/>
      <c r="L3" s="1"/>
      <c r="M3" s="1"/>
      <c r="N3" s="1"/>
      <c r="O3" s="1"/>
      <c r="P3" s="1"/>
      <c r="Q3" s="1"/>
      <c r="R3" s="1"/>
      <c r="S3" s="1"/>
      <c r="T3" s="1"/>
      <c r="U3" s="1"/>
      <c r="V3" s="1"/>
      <c r="W3" s="1"/>
      <c r="X3" s="1"/>
      <c r="Y3" s="1"/>
      <c r="Z3" s="1"/>
    </row>
    <row r="4" spans="1:26" ht="72" customHeight="1">
      <c r="A4" s="78"/>
      <c r="B4" s="454" t="s">
        <v>878</v>
      </c>
      <c r="C4" s="363"/>
      <c r="D4" s="363"/>
      <c r="E4" s="363"/>
      <c r="F4" s="363"/>
      <c r="G4" s="27"/>
      <c r="H4" s="27"/>
      <c r="I4" s="27"/>
      <c r="J4" s="27"/>
      <c r="K4" s="27"/>
      <c r="L4" s="27"/>
      <c r="M4" s="27"/>
      <c r="N4" s="27"/>
      <c r="O4" s="27"/>
      <c r="P4" s="27"/>
      <c r="Q4" s="27"/>
      <c r="R4" s="27"/>
      <c r="S4" s="27"/>
      <c r="T4" s="27"/>
      <c r="U4" s="27"/>
      <c r="V4" s="27"/>
      <c r="W4" s="27"/>
      <c r="X4" s="27"/>
      <c r="Y4" s="27"/>
      <c r="Z4" s="27"/>
    </row>
    <row r="5" spans="1:26" ht="39" customHeight="1">
      <c r="A5" s="69"/>
      <c r="B5" s="117" t="s">
        <v>879</v>
      </c>
      <c r="C5" s="117" t="s">
        <v>880</v>
      </c>
      <c r="D5" s="117" t="s">
        <v>54</v>
      </c>
      <c r="E5" s="117" t="s">
        <v>881</v>
      </c>
      <c r="F5" s="117" t="s">
        <v>1136</v>
      </c>
      <c r="G5" s="1"/>
      <c r="H5" s="1"/>
      <c r="I5" s="1"/>
      <c r="J5" s="1"/>
      <c r="K5" s="1"/>
      <c r="L5" s="1"/>
      <c r="M5" s="1"/>
      <c r="N5" s="1"/>
      <c r="O5" s="1"/>
      <c r="P5" s="1"/>
      <c r="Q5" s="1"/>
      <c r="R5" s="1"/>
      <c r="S5" s="1"/>
      <c r="T5" s="1"/>
      <c r="U5" s="1"/>
      <c r="V5" s="1"/>
      <c r="W5" s="1"/>
      <c r="X5" s="1"/>
      <c r="Y5" s="1"/>
      <c r="Z5" s="1"/>
    </row>
    <row r="6" spans="1:26" ht="12.75" customHeight="1">
      <c r="A6" s="69"/>
      <c r="B6" s="233" t="s">
        <v>882</v>
      </c>
      <c r="C6" s="234"/>
      <c r="D6" s="234"/>
      <c r="E6" s="234"/>
      <c r="F6" s="235" t="s">
        <v>883</v>
      </c>
      <c r="G6" s="1"/>
      <c r="H6" s="1"/>
      <c r="I6" s="1"/>
      <c r="J6" s="1"/>
      <c r="K6" s="1"/>
      <c r="L6" s="1"/>
      <c r="M6" s="1"/>
      <c r="N6" s="1"/>
      <c r="O6" s="1"/>
      <c r="P6" s="1"/>
      <c r="Q6" s="1"/>
      <c r="R6" s="1"/>
      <c r="S6" s="1"/>
      <c r="T6" s="1"/>
      <c r="U6" s="1"/>
      <c r="V6" s="1"/>
      <c r="W6" s="1"/>
      <c r="X6" s="1"/>
      <c r="Y6" s="1"/>
      <c r="Z6" s="1"/>
    </row>
    <row r="7" spans="1:26" ht="12.75" customHeight="1">
      <c r="A7" s="69"/>
      <c r="B7" s="236" t="s">
        <v>884</v>
      </c>
      <c r="C7" s="237"/>
      <c r="D7" s="237"/>
      <c r="E7" s="237">
        <v>0.21</v>
      </c>
      <c r="F7" s="238" t="s">
        <v>885</v>
      </c>
      <c r="G7" s="1"/>
      <c r="H7" s="1"/>
      <c r="I7" s="1"/>
      <c r="J7" s="1"/>
      <c r="K7" s="1"/>
      <c r="L7" s="1"/>
      <c r="M7" s="1"/>
      <c r="N7" s="1"/>
      <c r="O7" s="1"/>
      <c r="P7" s="1"/>
      <c r="Q7" s="1"/>
      <c r="R7" s="1"/>
      <c r="S7" s="1"/>
      <c r="T7" s="1"/>
      <c r="U7" s="1"/>
      <c r="V7" s="1"/>
      <c r="W7" s="1"/>
      <c r="X7" s="1"/>
      <c r="Y7" s="1"/>
      <c r="Z7" s="1"/>
    </row>
    <row r="8" spans="1:26" ht="12.75" customHeight="1">
      <c r="A8" s="69"/>
      <c r="B8" s="239" t="s">
        <v>886</v>
      </c>
      <c r="C8" s="237"/>
      <c r="D8" s="237"/>
      <c r="E8" s="237">
        <v>1.3</v>
      </c>
      <c r="F8" s="238" t="s">
        <v>887</v>
      </c>
      <c r="G8" s="1"/>
      <c r="H8" s="1"/>
      <c r="I8" s="1"/>
      <c r="J8" s="1"/>
      <c r="K8" s="1"/>
      <c r="L8" s="1"/>
      <c r="M8" s="1"/>
      <c r="N8" s="1"/>
      <c r="O8" s="1"/>
      <c r="P8" s="1"/>
      <c r="Q8" s="1"/>
      <c r="R8" s="1"/>
      <c r="S8" s="1"/>
      <c r="T8" s="1"/>
      <c r="U8" s="1"/>
      <c r="V8" s="1"/>
      <c r="W8" s="1"/>
      <c r="X8" s="1"/>
      <c r="Y8" s="1"/>
      <c r="Z8" s="1"/>
    </row>
    <row r="9" spans="1:26" ht="12.75" customHeight="1">
      <c r="A9" s="69"/>
      <c r="B9" s="236" t="s">
        <v>888</v>
      </c>
      <c r="C9" s="237"/>
      <c r="D9" s="237"/>
      <c r="E9" s="237">
        <v>0.16</v>
      </c>
      <c r="F9" s="238" t="s">
        <v>889</v>
      </c>
      <c r="G9" s="1"/>
      <c r="H9" s="1"/>
      <c r="I9" s="1"/>
      <c r="J9" s="1"/>
      <c r="K9" s="1"/>
      <c r="L9" s="1"/>
      <c r="M9" s="1"/>
      <c r="N9" s="1"/>
      <c r="O9" s="1"/>
      <c r="P9" s="1"/>
      <c r="Q9" s="1"/>
      <c r="R9" s="1"/>
      <c r="S9" s="1"/>
      <c r="T9" s="1"/>
      <c r="U9" s="1"/>
      <c r="V9" s="1"/>
      <c r="W9" s="1"/>
      <c r="X9" s="1"/>
      <c r="Y9" s="1"/>
      <c r="Z9" s="1"/>
    </row>
    <row r="10" spans="1:26" ht="12.75" customHeight="1">
      <c r="A10" s="69"/>
      <c r="B10" s="239" t="s">
        <v>890</v>
      </c>
      <c r="C10" s="237"/>
      <c r="D10" s="237"/>
      <c r="E10" s="237">
        <v>4.95</v>
      </c>
      <c r="F10" s="238" t="s">
        <v>891</v>
      </c>
      <c r="G10" s="1"/>
      <c r="H10" s="1"/>
      <c r="I10" s="1"/>
      <c r="J10" s="1"/>
      <c r="K10" s="1"/>
      <c r="L10" s="1"/>
      <c r="M10" s="1"/>
      <c r="N10" s="1"/>
      <c r="O10" s="1"/>
      <c r="P10" s="1"/>
      <c r="Q10" s="1"/>
      <c r="R10" s="1"/>
      <c r="S10" s="1"/>
      <c r="T10" s="1"/>
      <c r="U10" s="1"/>
      <c r="V10" s="1"/>
      <c r="W10" s="1"/>
      <c r="X10" s="1"/>
      <c r="Y10" s="1"/>
      <c r="Z10" s="1"/>
    </row>
    <row r="11" spans="1:26" ht="12.75" customHeight="1">
      <c r="A11" s="69"/>
      <c r="B11" s="239" t="s">
        <v>892</v>
      </c>
      <c r="C11" s="237"/>
      <c r="D11" s="237"/>
      <c r="E11" s="237"/>
      <c r="F11" s="240">
        <v>10</v>
      </c>
      <c r="G11" s="1"/>
      <c r="H11" s="1"/>
      <c r="I11" s="1"/>
      <c r="J11" s="1"/>
      <c r="K11" s="1"/>
      <c r="L11" s="1"/>
      <c r="M11" s="1"/>
      <c r="N11" s="1"/>
      <c r="O11" s="1"/>
      <c r="P11" s="1"/>
      <c r="Q11" s="1"/>
      <c r="R11" s="1"/>
      <c r="S11" s="1"/>
      <c r="T11" s="1"/>
      <c r="U11" s="1"/>
      <c r="V11" s="1"/>
      <c r="W11" s="1"/>
      <c r="X11" s="1"/>
      <c r="Y11" s="1"/>
      <c r="Z11" s="1"/>
    </row>
    <row r="12" spans="1:26" ht="12.75" customHeight="1">
      <c r="A12" s="69"/>
      <c r="B12" s="239" t="s">
        <v>893</v>
      </c>
      <c r="C12" s="237"/>
      <c r="D12" s="237"/>
      <c r="E12" s="237">
        <v>7.09</v>
      </c>
      <c r="F12" s="240">
        <v>11</v>
      </c>
      <c r="G12" s="1"/>
      <c r="H12" s="1"/>
      <c r="I12" s="1"/>
      <c r="J12" s="1"/>
      <c r="K12" s="1"/>
      <c r="L12" s="1"/>
      <c r="M12" s="1"/>
      <c r="N12" s="1"/>
      <c r="O12" s="1"/>
      <c r="P12" s="1"/>
      <c r="Q12" s="1"/>
      <c r="R12" s="1"/>
      <c r="S12" s="1"/>
      <c r="T12" s="1"/>
      <c r="U12" s="1"/>
      <c r="V12" s="1"/>
      <c r="W12" s="1"/>
      <c r="X12" s="1"/>
      <c r="Y12" s="1"/>
      <c r="Z12" s="1"/>
    </row>
    <row r="13" spans="1:26" ht="12.75" customHeight="1">
      <c r="A13" s="69"/>
      <c r="B13" s="239" t="s">
        <v>894</v>
      </c>
      <c r="C13" s="237"/>
      <c r="D13" s="237"/>
      <c r="E13" s="237"/>
      <c r="F13" s="240">
        <v>12</v>
      </c>
      <c r="G13" s="1"/>
      <c r="H13" s="1"/>
      <c r="I13" s="1"/>
      <c r="J13" s="1"/>
      <c r="K13" s="1"/>
      <c r="L13" s="1"/>
      <c r="M13" s="1"/>
      <c r="N13" s="1"/>
      <c r="O13" s="1"/>
      <c r="P13" s="1"/>
      <c r="Q13" s="1"/>
      <c r="R13" s="1"/>
      <c r="S13" s="1"/>
      <c r="T13" s="1"/>
      <c r="U13" s="1"/>
      <c r="V13" s="1"/>
      <c r="W13" s="1"/>
      <c r="X13" s="1"/>
      <c r="Y13" s="1"/>
      <c r="Z13" s="1"/>
    </row>
    <row r="14" spans="1:26" ht="12.75" customHeight="1">
      <c r="A14" s="69"/>
      <c r="B14" s="239" t="s">
        <v>895</v>
      </c>
      <c r="C14" s="237"/>
      <c r="D14" s="237"/>
      <c r="E14" s="237"/>
      <c r="F14" s="240">
        <v>13</v>
      </c>
      <c r="G14" s="1"/>
      <c r="H14" s="1"/>
      <c r="I14" s="1"/>
      <c r="J14" s="1"/>
      <c r="K14" s="1"/>
      <c r="L14" s="1"/>
      <c r="M14" s="1"/>
      <c r="N14" s="1"/>
      <c r="O14" s="1"/>
      <c r="P14" s="1"/>
      <c r="Q14" s="1"/>
      <c r="R14" s="1"/>
      <c r="S14" s="1"/>
      <c r="T14" s="1"/>
      <c r="U14" s="1"/>
      <c r="V14" s="1"/>
      <c r="W14" s="1"/>
      <c r="X14" s="1"/>
      <c r="Y14" s="1"/>
      <c r="Z14" s="1"/>
    </row>
    <row r="15" spans="1:26" ht="12.75" customHeight="1">
      <c r="A15" s="69"/>
      <c r="B15" s="239" t="s">
        <v>896</v>
      </c>
      <c r="C15" s="237"/>
      <c r="D15" s="237"/>
      <c r="E15" s="237">
        <v>7.04</v>
      </c>
      <c r="F15" s="240">
        <v>14</v>
      </c>
      <c r="G15" s="1"/>
      <c r="H15" s="1"/>
      <c r="I15" s="1"/>
      <c r="J15" s="1"/>
      <c r="K15" s="1"/>
      <c r="L15" s="1"/>
      <c r="M15" s="1"/>
      <c r="N15" s="1"/>
      <c r="O15" s="1"/>
      <c r="P15" s="1"/>
      <c r="Q15" s="1"/>
      <c r="R15" s="1"/>
      <c r="S15" s="1"/>
      <c r="T15" s="1"/>
      <c r="U15" s="1"/>
      <c r="V15" s="1"/>
      <c r="W15" s="1"/>
      <c r="X15" s="1"/>
      <c r="Y15" s="1"/>
      <c r="Z15" s="1"/>
    </row>
    <row r="16" spans="1:26" ht="12.75" customHeight="1">
      <c r="A16" s="69"/>
      <c r="B16" s="239" t="s">
        <v>897</v>
      </c>
      <c r="C16" s="237"/>
      <c r="D16" s="237"/>
      <c r="E16" s="237">
        <v>4.42</v>
      </c>
      <c r="F16" s="240">
        <v>15</v>
      </c>
      <c r="G16" s="1"/>
      <c r="H16" s="1"/>
      <c r="I16" s="1"/>
      <c r="J16" s="1"/>
      <c r="K16" s="1"/>
      <c r="L16" s="1"/>
      <c r="M16" s="1"/>
      <c r="N16" s="1"/>
      <c r="O16" s="1"/>
      <c r="P16" s="1"/>
      <c r="Q16" s="1"/>
      <c r="R16" s="1"/>
      <c r="S16" s="1"/>
      <c r="T16" s="1"/>
      <c r="U16" s="1"/>
      <c r="V16" s="1"/>
      <c r="W16" s="1"/>
      <c r="X16" s="1"/>
      <c r="Y16" s="1"/>
      <c r="Z16" s="1"/>
    </row>
    <row r="17" spans="1:26" ht="12.75" customHeight="1">
      <c r="A17" s="69"/>
      <c r="B17" s="236" t="s">
        <v>898</v>
      </c>
      <c r="C17" s="237"/>
      <c r="D17" s="237"/>
      <c r="E17" s="237">
        <v>0.5</v>
      </c>
      <c r="F17" s="240">
        <v>16</v>
      </c>
      <c r="G17" s="1"/>
      <c r="H17" s="1"/>
      <c r="I17" s="1"/>
      <c r="J17" s="1"/>
      <c r="K17" s="1"/>
      <c r="L17" s="1"/>
      <c r="M17" s="1"/>
      <c r="N17" s="1"/>
      <c r="O17" s="1"/>
      <c r="P17" s="1"/>
      <c r="Q17" s="1"/>
      <c r="R17" s="1"/>
      <c r="S17" s="1"/>
      <c r="T17" s="1"/>
      <c r="U17" s="1"/>
      <c r="V17" s="1"/>
      <c r="W17" s="1"/>
      <c r="X17" s="1"/>
      <c r="Y17" s="1"/>
      <c r="Z17" s="1"/>
    </row>
    <row r="18" spans="1:26" ht="12.75" customHeight="1">
      <c r="A18" s="69"/>
      <c r="B18" s="239" t="s">
        <v>899</v>
      </c>
      <c r="C18" s="237"/>
      <c r="D18" s="237"/>
      <c r="E18" s="237">
        <v>3.71</v>
      </c>
      <c r="F18" s="240">
        <v>19</v>
      </c>
      <c r="G18" s="1"/>
      <c r="H18" s="1"/>
      <c r="I18" s="1"/>
      <c r="J18" s="1"/>
      <c r="K18" s="1"/>
      <c r="L18" s="1"/>
      <c r="M18" s="1"/>
      <c r="N18" s="1"/>
      <c r="O18" s="1"/>
      <c r="P18" s="1"/>
      <c r="Q18" s="1"/>
      <c r="R18" s="1"/>
      <c r="S18" s="1"/>
      <c r="T18" s="1"/>
      <c r="U18" s="1"/>
      <c r="V18" s="1"/>
      <c r="W18" s="1"/>
      <c r="X18" s="1"/>
      <c r="Y18" s="1"/>
      <c r="Z18" s="1"/>
    </row>
    <row r="19" spans="1:26" ht="12.75" customHeight="1">
      <c r="A19" s="69"/>
      <c r="B19" s="239" t="s">
        <v>900</v>
      </c>
      <c r="C19" s="237"/>
      <c r="D19" s="237"/>
      <c r="E19" s="237"/>
      <c r="F19" s="240">
        <v>22</v>
      </c>
      <c r="G19" s="1"/>
      <c r="H19" s="1"/>
      <c r="I19" s="1"/>
      <c r="J19" s="1"/>
      <c r="K19" s="1"/>
      <c r="L19" s="1"/>
      <c r="M19" s="1"/>
      <c r="N19" s="1"/>
      <c r="O19" s="1"/>
      <c r="P19" s="1"/>
      <c r="Q19" s="1"/>
      <c r="R19" s="1"/>
      <c r="S19" s="1"/>
      <c r="T19" s="1"/>
      <c r="U19" s="1"/>
      <c r="V19" s="1"/>
      <c r="W19" s="1"/>
      <c r="X19" s="1"/>
      <c r="Y19" s="1"/>
      <c r="Z19" s="1"/>
    </row>
    <row r="20" spans="1:26" ht="12.75" customHeight="1">
      <c r="A20" s="69"/>
      <c r="B20" s="239" t="s">
        <v>209</v>
      </c>
      <c r="C20" s="237"/>
      <c r="D20" s="237"/>
      <c r="E20" s="237">
        <v>1.3</v>
      </c>
      <c r="F20" s="240">
        <v>23</v>
      </c>
      <c r="G20" s="1"/>
      <c r="H20" s="1"/>
      <c r="I20" s="1"/>
      <c r="J20" s="1"/>
      <c r="K20" s="1"/>
      <c r="L20" s="1"/>
      <c r="M20" s="1"/>
      <c r="N20" s="1"/>
      <c r="O20" s="1"/>
      <c r="P20" s="1"/>
      <c r="Q20" s="1"/>
      <c r="R20" s="1"/>
      <c r="S20" s="1"/>
      <c r="T20" s="1"/>
      <c r="U20" s="1"/>
      <c r="V20" s="1"/>
      <c r="W20" s="1"/>
      <c r="X20" s="1"/>
      <c r="Y20" s="1"/>
      <c r="Z20" s="1"/>
    </row>
    <row r="21" spans="1:26" ht="12.75" customHeight="1">
      <c r="A21" s="69"/>
      <c r="B21" s="239" t="s">
        <v>901</v>
      </c>
      <c r="C21" s="237"/>
      <c r="D21" s="237"/>
      <c r="E21" s="237">
        <v>0.59</v>
      </c>
      <c r="F21" s="240">
        <v>24</v>
      </c>
      <c r="G21" s="1"/>
      <c r="H21" s="1"/>
      <c r="I21" s="1"/>
      <c r="J21" s="1"/>
      <c r="K21" s="1"/>
      <c r="L21" s="1"/>
      <c r="M21" s="1"/>
      <c r="N21" s="1"/>
      <c r="O21" s="1"/>
      <c r="P21" s="1"/>
      <c r="Q21" s="1"/>
      <c r="R21" s="1"/>
      <c r="S21" s="1"/>
      <c r="T21" s="1"/>
      <c r="U21" s="1"/>
      <c r="V21" s="1"/>
      <c r="W21" s="1"/>
      <c r="X21" s="1"/>
      <c r="Y21" s="1"/>
      <c r="Z21" s="1"/>
    </row>
    <row r="22" spans="1:26" ht="12.75" customHeight="1">
      <c r="A22" s="69"/>
      <c r="B22" s="239" t="s">
        <v>902</v>
      </c>
      <c r="C22" s="237"/>
      <c r="D22" s="237"/>
      <c r="E22" s="237"/>
      <c r="F22" s="240">
        <v>25</v>
      </c>
      <c r="G22" s="1"/>
      <c r="H22" s="1"/>
      <c r="I22" s="1"/>
      <c r="J22" s="1"/>
      <c r="K22" s="1"/>
      <c r="L22" s="1"/>
      <c r="M22" s="1"/>
      <c r="N22" s="1"/>
      <c r="O22" s="1"/>
      <c r="P22" s="1"/>
      <c r="Q22" s="1"/>
      <c r="R22" s="1"/>
      <c r="S22" s="1"/>
      <c r="T22" s="1"/>
      <c r="U22" s="1"/>
      <c r="V22" s="1"/>
      <c r="W22" s="1"/>
      <c r="X22" s="1"/>
      <c r="Y22" s="1"/>
      <c r="Z22" s="1"/>
    </row>
    <row r="23" spans="1:26" ht="12.75" customHeight="1">
      <c r="A23" s="69"/>
      <c r="B23" s="239" t="s">
        <v>903</v>
      </c>
      <c r="C23" s="237"/>
      <c r="D23" s="237"/>
      <c r="E23" s="237">
        <v>6.86</v>
      </c>
      <c r="F23" s="240">
        <v>26</v>
      </c>
      <c r="G23" s="1"/>
      <c r="H23" s="1"/>
      <c r="I23" s="1"/>
      <c r="J23" s="1"/>
      <c r="K23" s="1"/>
      <c r="L23" s="1"/>
      <c r="M23" s="1"/>
      <c r="N23" s="1"/>
      <c r="O23" s="1"/>
      <c r="P23" s="1"/>
      <c r="Q23" s="1"/>
      <c r="R23" s="1"/>
      <c r="S23" s="1"/>
      <c r="T23" s="1"/>
      <c r="U23" s="1"/>
      <c r="V23" s="1"/>
      <c r="W23" s="1"/>
      <c r="X23" s="1"/>
      <c r="Y23" s="1"/>
      <c r="Z23" s="1"/>
    </row>
    <row r="24" spans="1:26" ht="12.75" customHeight="1">
      <c r="A24" s="69"/>
      <c r="B24" s="239" t="s">
        <v>904</v>
      </c>
      <c r="C24" s="237"/>
      <c r="D24" s="237"/>
      <c r="E24" s="237">
        <v>1.28</v>
      </c>
      <c r="F24" s="240">
        <v>27</v>
      </c>
      <c r="G24" s="1"/>
      <c r="H24" s="1"/>
      <c r="I24" s="1"/>
      <c r="J24" s="1"/>
      <c r="K24" s="1"/>
      <c r="L24" s="1"/>
      <c r="M24" s="1"/>
      <c r="N24" s="1"/>
      <c r="O24" s="1"/>
      <c r="P24" s="1"/>
      <c r="Q24" s="1"/>
      <c r="R24" s="1"/>
      <c r="S24" s="1"/>
      <c r="T24" s="1"/>
      <c r="U24" s="1"/>
      <c r="V24" s="1"/>
      <c r="W24" s="1"/>
      <c r="X24" s="1"/>
      <c r="Y24" s="1"/>
      <c r="Z24" s="1"/>
    </row>
    <row r="25" spans="1:26" ht="12.75" customHeight="1">
      <c r="A25" s="69"/>
      <c r="B25" s="239" t="s">
        <v>905</v>
      </c>
      <c r="C25" s="237"/>
      <c r="D25" s="237"/>
      <c r="E25" s="237"/>
      <c r="F25" s="240" t="s">
        <v>906</v>
      </c>
      <c r="G25" s="1"/>
      <c r="H25" s="1"/>
      <c r="I25" s="1"/>
      <c r="J25" s="1"/>
      <c r="K25" s="1"/>
      <c r="L25" s="1"/>
      <c r="M25" s="1"/>
      <c r="N25" s="1"/>
      <c r="O25" s="1"/>
      <c r="P25" s="1"/>
      <c r="Q25" s="1"/>
      <c r="R25" s="1"/>
      <c r="S25" s="1"/>
      <c r="T25" s="1"/>
      <c r="U25" s="1"/>
      <c r="V25" s="1"/>
      <c r="W25" s="1"/>
      <c r="X25" s="1"/>
      <c r="Y25" s="1"/>
      <c r="Z25" s="1"/>
    </row>
    <row r="26" spans="1:26" ht="12.75" customHeight="1">
      <c r="A26" s="69"/>
      <c r="B26" s="239" t="s">
        <v>907</v>
      </c>
      <c r="C26" s="237"/>
      <c r="D26" s="237"/>
      <c r="E26" s="237">
        <v>3.57</v>
      </c>
      <c r="F26" s="240">
        <v>30</v>
      </c>
      <c r="G26" s="1"/>
      <c r="H26" s="1"/>
      <c r="I26" s="1"/>
      <c r="J26" s="1"/>
      <c r="K26" s="1"/>
      <c r="L26" s="1"/>
      <c r="M26" s="1"/>
      <c r="N26" s="1"/>
      <c r="O26" s="1"/>
      <c r="P26" s="1"/>
      <c r="Q26" s="1"/>
      <c r="R26" s="1"/>
      <c r="S26" s="1"/>
      <c r="T26" s="1"/>
      <c r="U26" s="1"/>
      <c r="V26" s="1"/>
      <c r="W26" s="1"/>
      <c r="X26" s="1"/>
      <c r="Y26" s="1"/>
      <c r="Z26" s="1"/>
    </row>
    <row r="27" spans="1:26" ht="12.75" customHeight="1">
      <c r="A27" s="69"/>
      <c r="B27" s="239" t="s">
        <v>908</v>
      </c>
      <c r="C27" s="237"/>
      <c r="D27" s="237"/>
      <c r="E27" s="237">
        <v>4.96</v>
      </c>
      <c r="F27" s="240">
        <v>31</v>
      </c>
      <c r="G27" s="1"/>
      <c r="H27" s="1"/>
      <c r="I27" s="1"/>
      <c r="J27" s="1"/>
      <c r="K27" s="1"/>
      <c r="L27" s="1"/>
      <c r="M27" s="1"/>
      <c r="N27" s="1"/>
      <c r="O27" s="1"/>
      <c r="P27" s="1"/>
      <c r="Q27" s="1"/>
      <c r="R27" s="1"/>
      <c r="S27" s="1"/>
      <c r="T27" s="1"/>
      <c r="U27" s="1"/>
      <c r="V27" s="1"/>
      <c r="W27" s="1"/>
      <c r="X27" s="1"/>
      <c r="Y27" s="1"/>
      <c r="Z27" s="1"/>
    </row>
    <row r="28" spans="1:26" ht="12.75" customHeight="1">
      <c r="A28" s="69"/>
      <c r="B28" s="239" t="s">
        <v>909</v>
      </c>
      <c r="C28" s="237"/>
      <c r="D28" s="237"/>
      <c r="E28" s="237">
        <v>0.44</v>
      </c>
      <c r="F28" s="240">
        <v>38</v>
      </c>
      <c r="G28" s="1"/>
      <c r="H28" s="1"/>
      <c r="I28" s="1"/>
      <c r="J28" s="1"/>
      <c r="K28" s="1"/>
      <c r="L28" s="1"/>
      <c r="M28" s="1"/>
      <c r="N28" s="1"/>
      <c r="O28" s="1"/>
      <c r="P28" s="1"/>
      <c r="Q28" s="1"/>
      <c r="R28" s="1"/>
      <c r="S28" s="1"/>
      <c r="T28" s="1"/>
      <c r="U28" s="1"/>
      <c r="V28" s="1"/>
      <c r="W28" s="1"/>
      <c r="X28" s="1"/>
      <c r="Y28" s="1"/>
      <c r="Z28" s="1"/>
    </row>
    <row r="29" spans="1:26" ht="12.75" customHeight="1">
      <c r="A29" s="69"/>
      <c r="B29" s="239" t="s">
        <v>910</v>
      </c>
      <c r="C29" s="237"/>
      <c r="D29" s="237"/>
      <c r="E29" s="237"/>
      <c r="F29" s="240">
        <v>39</v>
      </c>
      <c r="G29" s="1"/>
      <c r="H29" s="1"/>
      <c r="I29" s="1"/>
      <c r="J29" s="1"/>
      <c r="K29" s="1"/>
      <c r="L29" s="1"/>
      <c r="M29" s="1"/>
      <c r="N29" s="1"/>
      <c r="O29" s="1"/>
      <c r="P29" s="1"/>
      <c r="Q29" s="1"/>
      <c r="R29" s="1"/>
      <c r="S29" s="1"/>
      <c r="T29" s="1"/>
      <c r="U29" s="1"/>
      <c r="V29" s="1"/>
      <c r="W29" s="1"/>
      <c r="X29" s="1"/>
      <c r="Y29" s="1"/>
      <c r="Z29" s="1"/>
    </row>
    <row r="30" spans="1:26" ht="12.75" customHeight="1">
      <c r="A30" s="69"/>
      <c r="B30" s="239" t="s">
        <v>911</v>
      </c>
      <c r="C30" s="237"/>
      <c r="D30" s="237"/>
      <c r="E30" s="237">
        <v>1.01</v>
      </c>
      <c r="F30" s="240">
        <v>40</v>
      </c>
      <c r="G30" s="1"/>
      <c r="H30" s="1"/>
      <c r="I30" s="1"/>
      <c r="J30" s="1"/>
      <c r="K30" s="1"/>
      <c r="L30" s="1"/>
      <c r="M30" s="1"/>
      <c r="N30" s="1"/>
      <c r="O30" s="1"/>
      <c r="P30" s="1"/>
      <c r="Q30" s="1"/>
      <c r="R30" s="1"/>
      <c r="S30" s="1"/>
      <c r="T30" s="1"/>
      <c r="U30" s="1"/>
      <c r="V30" s="1"/>
      <c r="W30" s="1"/>
      <c r="X30" s="1"/>
      <c r="Y30" s="1"/>
      <c r="Z30" s="1"/>
    </row>
    <row r="31" spans="1:26" ht="12.75" customHeight="1">
      <c r="A31" s="69"/>
      <c r="B31" s="239" t="s">
        <v>912</v>
      </c>
      <c r="C31" s="237"/>
      <c r="D31" s="237"/>
      <c r="E31" s="237"/>
      <c r="F31" s="240">
        <v>41</v>
      </c>
      <c r="G31" s="1"/>
      <c r="H31" s="1"/>
      <c r="I31" s="1"/>
      <c r="J31" s="1"/>
      <c r="K31" s="1"/>
      <c r="L31" s="1"/>
      <c r="M31" s="1"/>
      <c r="N31" s="1"/>
      <c r="O31" s="1"/>
      <c r="P31" s="1"/>
      <c r="Q31" s="1"/>
      <c r="R31" s="1"/>
      <c r="S31" s="1"/>
      <c r="T31" s="1"/>
      <c r="U31" s="1"/>
      <c r="V31" s="1"/>
      <c r="W31" s="1"/>
      <c r="X31" s="1"/>
      <c r="Y31" s="1"/>
      <c r="Z31" s="1"/>
    </row>
    <row r="32" spans="1:26" ht="12.75" customHeight="1">
      <c r="A32" s="69"/>
      <c r="B32" s="239" t="s">
        <v>913</v>
      </c>
      <c r="C32" s="237"/>
      <c r="D32" s="237"/>
      <c r="E32" s="237">
        <v>7.43</v>
      </c>
      <c r="F32" s="240">
        <v>42</v>
      </c>
      <c r="G32" s="1"/>
      <c r="H32" s="1"/>
      <c r="I32" s="1"/>
      <c r="J32" s="1"/>
      <c r="K32" s="1"/>
      <c r="L32" s="1"/>
      <c r="M32" s="1"/>
      <c r="N32" s="1"/>
      <c r="O32" s="1"/>
      <c r="P32" s="1"/>
      <c r="Q32" s="1"/>
      <c r="R32" s="1"/>
      <c r="S32" s="1"/>
      <c r="T32" s="1"/>
      <c r="U32" s="1"/>
      <c r="V32" s="1"/>
      <c r="W32" s="1"/>
      <c r="X32" s="1"/>
      <c r="Y32" s="1"/>
      <c r="Z32" s="1"/>
    </row>
    <row r="33" spans="1:26" ht="12.75" customHeight="1">
      <c r="A33" s="69"/>
      <c r="B33" s="241" t="s">
        <v>914</v>
      </c>
      <c r="C33" s="237"/>
      <c r="D33" s="237"/>
      <c r="E33" s="237"/>
      <c r="F33" s="240">
        <v>43</v>
      </c>
      <c r="G33" s="1"/>
      <c r="H33" s="1"/>
      <c r="I33" s="1"/>
      <c r="J33" s="1"/>
      <c r="K33" s="1"/>
      <c r="L33" s="1"/>
      <c r="M33" s="1"/>
      <c r="N33" s="1"/>
      <c r="O33" s="1"/>
      <c r="P33" s="1"/>
      <c r="Q33" s="1"/>
      <c r="R33" s="1"/>
      <c r="S33" s="1"/>
      <c r="T33" s="1"/>
      <c r="U33" s="1"/>
      <c r="V33" s="1"/>
      <c r="W33" s="1"/>
      <c r="X33" s="1"/>
      <c r="Y33" s="1"/>
      <c r="Z33" s="1"/>
    </row>
    <row r="34" spans="1:26" ht="12.75" customHeight="1">
      <c r="A34" s="69"/>
      <c r="B34" s="239" t="s">
        <v>915</v>
      </c>
      <c r="C34" s="237"/>
      <c r="D34" s="237"/>
      <c r="E34" s="237"/>
      <c r="F34" s="240">
        <v>44</v>
      </c>
      <c r="G34" s="1"/>
      <c r="H34" s="1"/>
      <c r="I34" s="1"/>
      <c r="J34" s="1"/>
      <c r="K34" s="1"/>
      <c r="L34" s="1"/>
      <c r="M34" s="1"/>
      <c r="N34" s="1"/>
      <c r="O34" s="1"/>
      <c r="P34" s="1"/>
      <c r="Q34" s="1"/>
      <c r="R34" s="1"/>
      <c r="S34" s="1"/>
      <c r="T34" s="1"/>
      <c r="U34" s="1"/>
      <c r="V34" s="1"/>
      <c r="W34" s="1"/>
      <c r="X34" s="1"/>
      <c r="Y34" s="1"/>
      <c r="Z34" s="1"/>
    </row>
    <row r="35" spans="1:26" ht="12.75" customHeight="1">
      <c r="A35" s="69"/>
      <c r="B35" s="239" t="s">
        <v>916</v>
      </c>
      <c r="C35" s="237"/>
      <c r="D35" s="237"/>
      <c r="E35" s="237">
        <v>5.63</v>
      </c>
      <c r="F35" s="240">
        <v>45</v>
      </c>
      <c r="G35" s="1"/>
      <c r="H35" s="1"/>
      <c r="I35" s="1"/>
      <c r="J35" s="1"/>
      <c r="K35" s="1"/>
      <c r="L35" s="1"/>
      <c r="M35" s="1"/>
      <c r="N35" s="1"/>
      <c r="O35" s="1"/>
      <c r="P35" s="1"/>
      <c r="Q35" s="1"/>
      <c r="R35" s="1"/>
      <c r="S35" s="1"/>
      <c r="T35" s="1"/>
      <c r="U35" s="1"/>
      <c r="V35" s="1"/>
      <c r="W35" s="1"/>
      <c r="X35" s="1"/>
      <c r="Y35" s="1"/>
      <c r="Z35" s="1"/>
    </row>
    <row r="36" spans="1:26" ht="12.75" customHeight="1">
      <c r="A36" s="69"/>
      <c r="B36" s="239" t="s">
        <v>917</v>
      </c>
      <c r="C36" s="237"/>
      <c r="D36" s="237"/>
      <c r="E36" s="237"/>
      <c r="F36" s="240">
        <v>46</v>
      </c>
      <c r="G36" s="1"/>
      <c r="H36" s="1"/>
      <c r="I36" s="1"/>
      <c r="J36" s="1"/>
      <c r="K36" s="1"/>
      <c r="L36" s="1"/>
      <c r="M36" s="1"/>
      <c r="N36" s="1"/>
      <c r="O36" s="1"/>
      <c r="P36" s="1"/>
      <c r="Q36" s="1"/>
      <c r="R36" s="1"/>
      <c r="S36" s="1"/>
      <c r="T36" s="1"/>
      <c r="U36" s="1"/>
      <c r="V36" s="1"/>
      <c r="W36" s="1"/>
      <c r="X36" s="1"/>
      <c r="Y36" s="1"/>
      <c r="Z36" s="1"/>
    </row>
    <row r="37" spans="1:26" ht="12.75" customHeight="1">
      <c r="A37" s="69"/>
      <c r="B37" s="239" t="s">
        <v>918</v>
      </c>
      <c r="C37" s="237"/>
      <c r="D37" s="237"/>
      <c r="E37" s="237"/>
      <c r="F37" s="240">
        <v>47</v>
      </c>
      <c r="G37" s="1"/>
      <c r="H37" s="1"/>
      <c r="I37" s="1"/>
      <c r="J37" s="1"/>
      <c r="K37" s="1"/>
      <c r="L37" s="1"/>
      <c r="M37" s="1"/>
      <c r="N37" s="1"/>
      <c r="O37" s="1"/>
      <c r="P37" s="1"/>
      <c r="Q37" s="1"/>
      <c r="R37" s="1"/>
      <c r="S37" s="1"/>
      <c r="T37" s="1"/>
      <c r="U37" s="1"/>
      <c r="V37" s="1"/>
      <c r="W37" s="1"/>
      <c r="X37" s="1"/>
      <c r="Y37" s="1"/>
      <c r="Z37" s="1"/>
    </row>
    <row r="38" spans="1:26" ht="12.75" customHeight="1">
      <c r="A38" s="69"/>
      <c r="B38" s="239" t="s">
        <v>919</v>
      </c>
      <c r="C38" s="237"/>
      <c r="D38" s="237"/>
      <c r="E38" s="237"/>
      <c r="F38" s="240">
        <v>48</v>
      </c>
      <c r="G38" s="1"/>
      <c r="H38" s="1"/>
      <c r="I38" s="1"/>
      <c r="J38" s="1"/>
      <c r="K38" s="1"/>
      <c r="L38" s="1"/>
      <c r="M38" s="1"/>
      <c r="N38" s="1"/>
      <c r="O38" s="1"/>
      <c r="P38" s="1"/>
      <c r="Q38" s="1"/>
      <c r="R38" s="1"/>
      <c r="S38" s="1"/>
      <c r="T38" s="1"/>
      <c r="U38" s="1"/>
      <c r="V38" s="1"/>
      <c r="W38" s="1"/>
      <c r="X38" s="1"/>
      <c r="Y38" s="1"/>
      <c r="Z38" s="1"/>
    </row>
    <row r="39" spans="1:26" ht="12.75" customHeight="1">
      <c r="A39" s="69"/>
      <c r="B39" s="239" t="s">
        <v>920</v>
      </c>
      <c r="C39" s="237"/>
      <c r="D39" s="237"/>
      <c r="E39" s="237"/>
      <c r="F39" s="240">
        <v>49</v>
      </c>
      <c r="G39" s="1"/>
      <c r="H39" s="1"/>
      <c r="I39" s="1"/>
      <c r="J39" s="1"/>
      <c r="K39" s="1"/>
      <c r="L39" s="1"/>
      <c r="M39" s="1"/>
      <c r="N39" s="1"/>
      <c r="O39" s="1"/>
      <c r="P39" s="1"/>
      <c r="Q39" s="1"/>
      <c r="R39" s="1"/>
      <c r="S39" s="1"/>
      <c r="T39" s="1"/>
      <c r="U39" s="1"/>
      <c r="V39" s="1"/>
      <c r="W39" s="1"/>
      <c r="X39" s="1"/>
      <c r="Y39" s="1"/>
      <c r="Z39" s="1"/>
    </row>
    <row r="40" spans="1:26" ht="12.75" customHeight="1">
      <c r="A40" s="69"/>
      <c r="B40" s="239" t="s">
        <v>921</v>
      </c>
      <c r="C40" s="237"/>
      <c r="D40" s="237"/>
      <c r="E40" s="237">
        <v>3.22</v>
      </c>
      <c r="F40" s="240">
        <v>50</v>
      </c>
      <c r="G40" s="1"/>
      <c r="H40" s="1"/>
      <c r="I40" s="1"/>
      <c r="J40" s="1"/>
      <c r="K40" s="1"/>
      <c r="L40" s="1"/>
      <c r="M40" s="1"/>
      <c r="N40" s="1"/>
      <c r="O40" s="1"/>
      <c r="P40" s="1"/>
      <c r="Q40" s="1"/>
      <c r="R40" s="1"/>
      <c r="S40" s="1"/>
      <c r="T40" s="1"/>
      <c r="U40" s="1"/>
      <c r="V40" s="1"/>
      <c r="W40" s="1"/>
      <c r="X40" s="1"/>
      <c r="Y40" s="1"/>
      <c r="Z40" s="1"/>
    </row>
    <row r="41" spans="1:26" ht="12.75" customHeight="1">
      <c r="A41" s="69"/>
      <c r="B41" s="239" t="s">
        <v>922</v>
      </c>
      <c r="C41" s="237"/>
      <c r="D41" s="237"/>
      <c r="E41" s="237">
        <v>5.09</v>
      </c>
      <c r="F41" s="240">
        <v>51</v>
      </c>
      <c r="G41" s="1"/>
      <c r="H41" s="1"/>
      <c r="I41" s="1"/>
      <c r="J41" s="1"/>
      <c r="K41" s="1"/>
      <c r="L41" s="1"/>
      <c r="M41" s="1"/>
      <c r="N41" s="1"/>
      <c r="O41" s="1"/>
      <c r="P41" s="1"/>
      <c r="Q41" s="1"/>
      <c r="R41" s="1"/>
      <c r="S41" s="1"/>
      <c r="T41" s="1"/>
      <c r="U41" s="1"/>
      <c r="V41" s="1"/>
      <c r="W41" s="1"/>
      <c r="X41" s="1"/>
      <c r="Y41" s="1"/>
      <c r="Z41" s="1"/>
    </row>
    <row r="42" spans="1:26" ht="12.75" customHeight="1">
      <c r="A42" s="69"/>
      <c r="B42" s="239" t="s">
        <v>923</v>
      </c>
      <c r="C42" s="237"/>
      <c r="D42" s="237"/>
      <c r="E42" s="237">
        <v>28.17</v>
      </c>
      <c r="F42" s="240">
        <v>52</v>
      </c>
      <c r="G42" s="1"/>
      <c r="H42" s="1"/>
      <c r="I42" s="1"/>
      <c r="J42" s="1"/>
      <c r="K42" s="1"/>
      <c r="L42" s="1"/>
      <c r="M42" s="1"/>
      <c r="N42" s="1"/>
      <c r="O42" s="1"/>
      <c r="P42" s="1"/>
      <c r="Q42" s="1"/>
      <c r="R42" s="1"/>
      <c r="S42" s="1"/>
      <c r="T42" s="1"/>
      <c r="U42" s="1"/>
      <c r="V42" s="1"/>
      <c r="W42" s="1"/>
      <c r="X42" s="1"/>
      <c r="Y42" s="1"/>
      <c r="Z42" s="1"/>
    </row>
    <row r="43" spans="1:26" ht="12.75" customHeight="1">
      <c r="A43" s="69"/>
      <c r="B43" s="239" t="s">
        <v>215</v>
      </c>
      <c r="C43" s="237"/>
      <c r="D43" s="237"/>
      <c r="E43" s="237">
        <v>1.07</v>
      </c>
      <c r="F43" s="240">
        <v>54</v>
      </c>
      <c r="G43" s="1"/>
      <c r="H43" s="1"/>
      <c r="I43" s="1"/>
      <c r="J43" s="1"/>
      <c r="K43" s="1"/>
      <c r="L43" s="1"/>
      <c r="M43" s="1"/>
      <c r="N43" s="1"/>
      <c r="O43" s="1"/>
      <c r="P43" s="1"/>
      <c r="Q43" s="1"/>
      <c r="R43" s="1"/>
      <c r="S43" s="1"/>
      <c r="T43" s="1"/>
      <c r="U43" s="1"/>
      <c r="V43" s="1"/>
      <c r="W43" s="1"/>
      <c r="X43" s="1"/>
      <c r="Y43" s="1"/>
      <c r="Z43" s="1"/>
    </row>
    <row r="44" spans="1:26" ht="12.75" customHeight="1">
      <c r="A44" s="69"/>
      <c r="B44" s="147" t="s">
        <v>924</v>
      </c>
      <c r="C44" s="65"/>
      <c r="D44" s="65"/>
      <c r="E44" s="65"/>
      <c r="F44" s="242"/>
      <c r="G44" s="1"/>
      <c r="H44" s="1"/>
      <c r="I44" s="1"/>
      <c r="J44" s="1"/>
      <c r="K44" s="1"/>
      <c r="L44" s="1"/>
      <c r="M44" s="1"/>
      <c r="N44" s="1"/>
      <c r="O44" s="1"/>
      <c r="P44" s="1"/>
      <c r="Q44" s="1"/>
      <c r="R44" s="1"/>
      <c r="S44" s="1"/>
      <c r="T44" s="1"/>
      <c r="U44" s="1"/>
      <c r="V44" s="1"/>
      <c r="W44" s="1"/>
      <c r="X44" s="1"/>
      <c r="Y44" s="1"/>
      <c r="Z44" s="1"/>
    </row>
    <row r="45" spans="1:26" ht="12.75" customHeight="1">
      <c r="A45" s="69"/>
      <c r="B45" s="147" t="s">
        <v>925</v>
      </c>
      <c r="C45" s="243">
        <f t="shared" ref="C45:D45" si="0">SUM(C6:C44)</f>
        <v>0</v>
      </c>
      <c r="D45" s="243">
        <f t="shared" si="0"/>
        <v>0</v>
      </c>
      <c r="E45" s="243">
        <v>1</v>
      </c>
      <c r="F45" s="8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election activeCell="A3" sqref="A3"/>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44" t="s">
        <v>926</v>
      </c>
      <c r="B1" s="1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c r="A2" s="245" t="s">
        <v>927</v>
      </c>
      <c r="B2" s="13"/>
      <c r="C2" s="13"/>
      <c r="D2" s="13"/>
      <c r="E2" s="13"/>
      <c r="F2" s="13"/>
      <c r="G2" s="13"/>
      <c r="H2" s="13"/>
      <c r="I2" s="13"/>
      <c r="J2" s="13"/>
      <c r="K2" s="13"/>
      <c r="L2" s="13"/>
      <c r="M2" s="13"/>
      <c r="N2" s="13"/>
      <c r="O2" s="13"/>
      <c r="P2" s="13"/>
      <c r="Q2" s="13"/>
      <c r="R2" s="13"/>
      <c r="S2" s="13"/>
      <c r="T2" s="13"/>
      <c r="U2" s="13"/>
      <c r="V2" s="13"/>
      <c r="W2" s="13"/>
      <c r="X2" s="13"/>
      <c r="Y2" s="13"/>
      <c r="Z2" s="13"/>
    </row>
    <row r="3" spans="1:26" ht="12.75" customHeight="1">
      <c r="A3" s="246"/>
      <c r="B3" s="13"/>
      <c r="C3" s="13"/>
      <c r="D3" s="13"/>
      <c r="E3" s="13"/>
      <c r="F3" s="13"/>
      <c r="G3" s="13"/>
      <c r="H3" s="13"/>
      <c r="I3" s="13"/>
      <c r="J3" s="13"/>
      <c r="K3" s="13"/>
      <c r="L3" s="13"/>
      <c r="M3" s="13"/>
      <c r="N3" s="13"/>
      <c r="O3" s="13"/>
      <c r="P3" s="13"/>
      <c r="Q3" s="13"/>
      <c r="R3" s="13"/>
      <c r="S3" s="13"/>
      <c r="T3" s="13"/>
      <c r="U3" s="13"/>
      <c r="V3" s="13"/>
      <c r="W3" s="13"/>
      <c r="X3" s="13"/>
      <c r="Y3" s="13"/>
      <c r="Z3" s="13"/>
    </row>
    <row r="4" spans="1:26" ht="12.75" customHeight="1">
      <c r="A4" s="245" t="s">
        <v>928</v>
      </c>
      <c r="B4" s="13"/>
      <c r="C4" s="13"/>
      <c r="D4" s="13"/>
      <c r="E4" s="13"/>
      <c r="F4" s="13"/>
      <c r="G4" s="13"/>
      <c r="H4" s="13"/>
      <c r="I4" s="13"/>
      <c r="J4" s="13"/>
      <c r="K4" s="13"/>
      <c r="L4" s="13"/>
      <c r="M4" s="13"/>
      <c r="N4" s="13"/>
      <c r="O4" s="13"/>
      <c r="P4" s="13"/>
      <c r="Q4" s="13"/>
      <c r="R4" s="13"/>
      <c r="S4" s="13"/>
      <c r="T4" s="13"/>
      <c r="U4" s="13"/>
      <c r="V4" s="13"/>
      <c r="W4" s="13"/>
      <c r="X4" s="13"/>
      <c r="Y4" s="13"/>
      <c r="Z4" s="13"/>
    </row>
    <row r="5" spans="1:26" ht="12.75" customHeight="1">
      <c r="A5" s="245"/>
      <c r="B5" s="13"/>
      <c r="C5" s="13"/>
      <c r="D5" s="13"/>
      <c r="E5" s="13"/>
      <c r="F5" s="13"/>
      <c r="G5" s="13"/>
      <c r="H5" s="13"/>
      <c r="I5" s="13"/>
      <c r="J5" s="13"/>
      <c r="K5" s="13"/>
      <c r="L5" s="13"/>
      <c r="M5" s="13"/>
      <c r="N5" s="13"/>
      <c r="O5" s="13"/>
      <c r="P5" s="13"/>
      <c r="Q5" s="13"/>
      <c r="R5" s="13"/>
      <c r="S5" s="13"/>
      <c r="T5" s="13"/>
      <c r="U5" s="13"/>
      <c r="V5" s="13"/>
      <c r="W5" s="13"/>
      <c r="X5" s="13"/>
      <c r="Y5" s="13"/>
      <c r="Z5" s="13"/>
    </row>
    <row r="6" spans="1:26" ht="12.75" customHeight="1">
      <c r="A6" s="247" t="s">
        <v>929</v>
      </c>
      <c r="B6" s="13"/>
      <c r="C6" s="13"/>
      <c r="D6" s="13"/>
      <c r="E6" s="13"/>
      <c r="F6" s="13"/>
      <c r="G6" s="13"/>
      <c r="H6" s="13"/>
      <c r="I6" s="13"/>
      <c r="J6" s="13"/>
      <c r="K6" s="13"/>
      <c r="L6" s="13"/>
      <c r="M6" s="13"/>
      <c r="N6" s="13"/>
      <c r="O6" s="13"/>
      <c r="P6" s="13"/>
      <c r="Q6" s="13"/>
      <c r="R6" s="13"/>
      <c r="S6" s="13"/>
      <c r="T6" s="13"/>
      <c r="U6" s="13"/>
      <c r="V6" s="13"/>
      <c r="W6" s="13"/>
      <c r="X6" s="13"/>
      <c r="Y6" s="13"/>
      <c r="Z6" s="13"/>
    </row>
    <row r="7" spans="1:26" ht="12.75" customHeight="1">
      <c r="A7" s="245"/>
      <c r="B7" s="13"/>
      <c r="C7" s="13"/>
      <c r="D7" s="13"/>
      <c r="E7" s="13"/>
      <c r="F7" s="13"/>
      <c r="G7" s="13"/>
      <c r="H7" s="13"/>
      <c r="I7" s="13"/>
      <c r="J7" s="13"/>
      <c r="K7" s="13"/>
      <c r="L7" s="13"/>
      <c r="M7" s="13"/>
      <c r="N7" s="13"/>
      <c r="O7" s="13"/>
      <c r="P7" s="13"/>
      <c r="Q7" s="13"/>
      <c r="R7" s="13"/>
      <c r="S7" s="13"/>
      <c r="T7" s="13"/>
      <c r="U7" s="13"/>
      <c r="V7" s="13"/>
      <c r="W7" s="13"/>
      <c r="X7" s="13"/>
      <c r="Y7" s="13"/>
      <c r="Z7" s="13"/>
    </row>
    <row r="8" spans="1:26" ht="12.75" customHeight="1">
      <c r="A8" s="248" t="s">
        <v>930</v>
      </c>
      <c r="B8" s="13"/>
      <c r="C8" s="13"/>
      <c r="D8" s="13"/>
      <c r="E8" s="13"/>
      <c r="F8" s="13"/>
      <c r="G8" s="13"/>
      <c r="H8" s="13"/>
      <c r="I8" s="13"/>
      <c r="J8" s="13"/>
      <c r="K8" s="13"/>
      <c r="L8" s="13"/>
      <c r="M8" s="13"/>
      <c r="N8" s="13"/>
      <c r="O8" s="13"/>
      <c r="P8" s="13"/>
      <c r="Q8" s="13"/>
      <c r="R8" s="13"/>
      <c r="S8" s="13"/>
      <c r="T8" s="13"/>
      <c r="U8" s="13"/>
      <c r="V8" s="13"/>
      <c r="W8" s="13"/>
      <c r="X8" s="13"/>
      <c r="Y8" s="13"/>
      <c r="Z8" s="13"/>
    </row>
    <row r="9" spans="1:26" ht="12.75" customHeight="1">
      <c r="A9" s="248" t="s">
        <v>931</v>
      </c>
      <c r="B9" s="13"/>
      <c r="C9" s="13"/>
      <c r="D9" s="13"/>
      <c r="E9" s="13"/>
      <c r="F9" s="13"/>
      <c r="G9" s="13"/>
      <c r="H9" s="13"/>
      <c r="I9" s="13"/>
      <c r="J9" s="13"/>
      <c r="K9" s="13"/>
      <c r="L9" s="13"/>
      <c r="M9" s="13"/>
      <c r="N9" s="13"/>
      <c r="O9" s="13"/>
      <c r="P9" s="13"/>
      <c r="Q9" s="13"/>
      <c r="R9" s="13"/>
      <c r="S9" s="13"/>
      <c r="T9" s="13"/>
      <c r="U9" s="13"/>
      <c r="V9" s="13"/>
      <c r="W9" s="13"/>
      <c r="X9" s="13"/>
      <c r="Y9" s="13"/>
      <c r="Z9" s="13"/>
    </row>
    <row r="10" spans="1:26" ht="12.75" customHeight="1">
      <c r="A10" s="248" t="s">
        <v>932</v>
      </c>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2.75" customHeight="1">
      <c r="A11" s="248"/>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2.75" customHeight="1">
      <c r="A12" s="248" t="s">
        <v>933</v>
      </c>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2.75" customHeight="1">
      <c r="A13" s="248" t="s">
        <v>934</v>
      </c>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2.75" customHeight="1">
      <c r="A14" s="248" t="s">
        <v>935</v>
      </c>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2.75" customHeight="1">
      <c r="A15" s="248" t="s">
        <v>936</v>
      </c>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2.75" customHeight="1">
      <c r="A16" s="248" t="s">
        <v>937</v>
      </c>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75" customHeight="1">
      <c r="A17" s="248" t="s">
        <v>938</v>
      </c>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75" customHeight="1">
      <c r="A18" s="248" t="s">
        <v>939</v>
      </c>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2.75" customHeight="1">
      <c r="A19" s="248" t="s">
        <v>940</v>
      </c>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2.75" customHeight="1">
      <c r="A20" s="248" t="s">
        <v>941</v>
      </c>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2.75" customHeight="1">
      <c r="A21" s="248" t="s">
        <v>942</v>
      </c>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2.75" customHeight="1">
      <c r="A22" s="248" t="s">
        <v>943</v>
      </c>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2.75" customHeight="1">
      <c r="A23" s="249" t="s">
        <v>944</v>
      </c>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2.75" customHeight="1">
      <c r="A24" s="250"/>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2.75" customHeight="1">
      <c r="A25" s="248" t="s">
        <v>945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2.75" customHeight="1">
      <c r="A26" s="248" t="s">
        <v>946</v>
      </c>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75" customHeight="1">
      <c r="A27" s="248" t="s">
        <v>947</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75" customHeight="1">
      <c r="A28" s="248" t="s">
        <v>948</v>
      </c>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2.75" customHeight="1">
      <c r="A29" s="248" t="s">
        <v>949</v>
      </c>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2.75" customHeight="1">
      <c r="A30" s="248" t="s">
        <v>950</v>
      </c>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2.75" customHeight="1">
      <c r="A31" s="248" t="s">
        <v>951</v>
      </c>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2.75" customHeight="1">
      <c r="A32" s="248" t="s">
        <v>952</v>
      </c>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2.75" customHeight="1">
      <c r="A33" s="248" t="s">
        <v>953</v>
      </c>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75" customHeight="1">
      <c r="A34" s="248" t="s">
        <v>954</v>
      </c>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customHeight="1">
      <c r="A35" s="248" t="s">
        <v>955</v>
      </c>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customHeight="1">
      <c r="A36" s="248" t="s">
        <v>956</v>
      </c>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customHeight="1">
      <c r="A37" s="248" t="s">
        <v>957</v>
      </c>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customHeight="1">
      <c r="A38" s="248" t="s">
        <v>958</v>
      </c>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customHeight="1">
      <c r="A39" s="248" t="s">
        <v>959</v>
      </c>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customHeight="1">
      <c r="A40" s="248" t="s">
        <v>960</v>
      </c>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customHeight="1">
      <c r="A41" s="248" t="s">
        <v>961</v>
      </c>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customHeight="1">
      <c r="A42" s="248" t="s">
        <v>962</v>
      </c>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customHeight="1">
      <c r="A43" s="248" t="s">
        <v>963</v>
      </c>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customHeight="1">
      <c r="A44" s="248" t="s">
        <v>964</v>
      </c>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customHeight="1">
      <c r="A45" s="248" t="s">
        <v>965</v>
      </c>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customHeight="1">
      <c r="A46" s="248" t="s">
        <v>966</v>
      </c>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customHeight="1">
      <c r="A47" s="248" t="s">
        <v>967</v>
      </c>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customHeight="1">
      <c r="A48" s="248" t="s">
        <v>968</v>
      </c>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customHeight="1">
      <c r="A49" s="249" t="s">
        <v>969</v>
      </c>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customHeight="1">
      <c r="A50" s="249" t="s">
        <v>970</v>
      </c>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customHeight="1">
      <c r="A51" s="249" t="s">
        <v>971</v>
      </c>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customHeight="1">
      <c r="A52" s="248" t="s">
        <v>972</v>
      </c>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customHeight="1">
      <c r="A53" s="248" t="s">
        <v>973</v>
      </c>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customHeight="1">
      <c r="A54" s="248" t="s">
        <v>974</v>
      </c>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customHeight="1">
      <c r="A55" s="248" t="s">
        <v>975</v>
      </c>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customHeight="1">
      <c r="A56" s="248" t="s">
        <v>976</v>
      </c>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customHeight="1">
      <c r="A57" s="248" t="s">
        <v>977</v>
      </c>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customHeight="1">
      <c r="A58" s="248" t="s">
        <v>978</v>
      </c>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customHeight="1">
      <c r="A59" s="248" t="s">
        <v>979</v>
      </c>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customHeight="1">
      <c r="A60" s="248" t="s">
        <v>980</v>
      </c>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customHeight="1">
      <c r="A61" s="248" t="s">
        <v>981</v>
      </c>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customHeight="1">
      <c r="A62" s="248" t="s">
        <v>1109</v>
      </c>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customHeight="1">
      <c r="A63" s="248" t="s">
        <v>982</v>
      </c>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customHeight="1">
      <c r="A64" s="248" t="s">
        <v>1110</v>
      </c>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customHeight="1">
      <c r="A65" s="248" t="s">
        <v>983</v>
      </c>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customHeight="1">
      <c r="A66" s="248" t="s">
        <v>984</v>
      </c>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customHeight="1">
      <c r="A67" s="248" t="s">
        <v>985</v>
      </c>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customHeight="1">
      <c r="A68" s="248" t="s">
        <v>986</v>
      </c>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customHeight="1">
      <c r="A69" s="248" t="s">
        <v>987</v>
      </c>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customHeight="1">
      <c r="A70" s="248" t="s">
        <v>988</v>
      </c>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customHeight="1">
      <c r="A71" s="248" t="s">
        <v>989</v>
      </c>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customHeight="1">
      <c r="A72" s="248" t="s">
        <v>990</v>
      </c>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customHeight="1">
      <c r="A73" s="248" t="s">
        <v>991</v>
      </c>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customHeight="1">
      <c r="A74" s="248" t="s">
        <v>992</v>
      </c>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customHeight="1">
      <c r="A75" s="248" t="s">
        <v>1111</v>
      </c>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customHeight="1">
      <c r="A76" s="248" t="s">
        <v>993</v>
      </c>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customHeight="1">
      <c r="A77" s="248" t="s">
        <v>994</v>
      </c>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customHeight="1">
      <c r="A78" s="248" t="s">
        <v>995</v>
      </c>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customHeight="1">
      <c r="A79" s="248"/>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customHeight="1">
      <c r="A80" s="248" t="s">
        <v>996</v>
      </c>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customHeight="1">
      <c r="A81" s="248" t="s">
        <v>997</v>
      </c>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customHeight="1">
      <c r="A82" s="248" t="s">
        <v>998</v>
      </c>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customHeight="1">
      <c r="A83" s="249" t="s">
        <v>999</v>
      </c>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customHeight="1">
      <c r="A84" s="248" t="s">
        <v>1000</v>
      </c>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customHeight="1">
      <c r="A85" s="248" t="s">
        <v>1001</v>
      </c>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customHeight="1">
      <c r="A86" s="246"/>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customHeight="1">
      <c r="A87" s="249" t="s">
        <v>1002</v>
      </c>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customHeight="1">
      <c r="A88" s="250"/>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customHeight="1">
      <c r="A89" s="251" t="s">
        <v>1003</v>
      </c>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customHeight="1">
      <c r="A90" s="248" t="s">
        <v>1112</v>
      </c>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customHeight="1">
      <c r="A91" s="248" t="s">
        <v>1004</v>
      </c>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customHeight="1">
      <c r="A92" s="248" t="s">
        <v>1005</v>
      </c>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customHeight="1">
      <c r="A93" s="248" t="s">
        <v>1006</v>
      </c>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customHeight="1">
      <c r="A94" s="248" t="s">
        <v>1007</v>
      </c>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customHeight="1">
      <c r="A95" s="248" t="s">
        <v>1008</v>
      </c>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customHeight="1">
      <c r="A96" s="248" t="s">
        <v>1009</v>
      </c>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customHeight="1">
      <c r="A97" s="248" t="s">
        <v>1010</v>
      </c>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customHeight="1">
      <c r="A98" s="248" t="s">
        <v>1011</v>
      </c>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customHeight="1">
      <c r="A99" s="248" t="s">
        <v>1012</v>
      </c>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customHeight="1">
      <c r="A100" s="248" t="s">
        <v>1013</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customHeight="1">
      <c r="A101" s="246"/>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customHeight="1">
      <c r="A102" s="252" t="s">
        <v>1014</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customHeight="1">
      <c r="A103" s="246"/>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customHeight="1">
      <c r="A104" s="252" t="s">
        <v>1015</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customHeight="1">
      <c r="A105" s="25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customHeight="1">
      <c r="A106" s="252" t="s">
        <v>1016</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customHeight="1">
      <c r="A107" s="248"/>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customHeight="1">
      <c r="A108" s="248" t="s">
        <v>1017</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customHeight="1">
      <c r="A109" s="248" t="s">
        <v>1018</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customHeight="1">
      <c r="A110" s="248" t="s">
        <v>1019</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customHeight="1">
      <c r="A111" s="248" t="s">
        <v>1020</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customHeight="1">
      <c r="A112" s="248" t="s">
        <v>1021</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customHeight="1">
      <c r="A113" s="248" t="s">
        <v>1022</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customHeight="1">
      <c r="A114" s="248" t="s">
        <v>1023</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customHeight="1">
      <c r="A115" s="248" t="s">
        <v>1024</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customHeight="1">
      <c r="A116" s="248" t="s">
        <v>1025</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customHeight="1">
      <c r="A117" s="248" t="s">
        <v>1026</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customHeight="1">
      <c r="A118" s="248" t="s">
        <v>1027</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customHeight="1">
      <c r="A119" s="248" t="s">
        <v>1028</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customHeight="1">
      <c r="A120" s="248" t="s">
        <v>1029</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customHeight="1">
      <c r="A121" s="248" t="s">
        <v>1030</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customHeight="1">
      <c r="A122" s="248" t="s">
        <v>1031</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customHeight="1">
      <c r="A123" s="248" t="s">
        <v>1032</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customHeight="1">
      <c r="A124" s="248" t="s">
        <v>1033</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customHeight="1">
      <c r="A125" s="248" t="s">
        <v>1034</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customHeight="1">
      <c r="A126" s="248" t="s">
        <v>1035</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customHeight="1">
      <c r="A127" s="248" t="s">
        <v>1036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customHeight="1">
      <c r="A128" s="248" t="s">
        <v>1037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customHeight="1">
      <c r="A129" s="248" t="s">
        <v>1038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customHeight="1">
      <c r="A130" s="248"/>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customHeight="1">
      <c r="A131" s="248" t="s">
        <v>1039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customHeight="1">
      <c r="A132" s="248" t="s">
        <v>1040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customHeight="1">
      <c r="A133" s="248" t="s">
        <v>1041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customHeight="1">
      <c r="A134" s="248" t="s">
        <v>1042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customHeight="1">
      <c r="A135" s="248"/>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customHeight="1">
      <c r="A136" s="248" t="s">
        <v>1043</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customHeight="1">
      <c r="A137" s="24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customHeight="1">
      <c r="A138" s="248" t="s">
        <v>1044</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customHeight="1">
      <c r="A139" s="248" t="s">
        <v>1045</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customHeight="1">
      <c r="A140" s="248" t="s">
        <v>1046</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customHeight="1">
      <c r="A141" s="248" t="s">
        <v>1047</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customHeight="1">
      <c r="A142" s="248" t="s">
        <v>1048</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customHeight="1">
      <c r="A143" s="248" t="s">
        <v>1049</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customHeight="1">
      <c r="A144" s="248" t="s">
        <v>1050</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customHeight="1">
      <c r="A145" s="248" t="s">
        <v>1051</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customHeight="1">
      <c r="A146" s="248" t="s">
        <v>1052</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customHeight="1">
      <c r="A147" s="248" t="s">
        <v>1053</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customHeight="1">
      <c r="A148" s="248" t="s">
        <v>1054</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customHeight="1">
      <c r="A149" s="254"/>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customHeight="1">
      <c r="A150" s="254"/>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customHeight="1">
      <c r="A151" s="255" t="s">
        <v>1055</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customHeight="1">
      <c r="A152" s="254"/>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customHeight="1">
      <c r="A153" s="248" t="s">
        <v>1056</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customHeight="1">
      <c r="A154" s="248"/>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customHeight="1">
      <c r="A155" s="248" t="s">
        <v>1057</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customHeight="1">
      <c r="A156" s="24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customHeight="1">
      <c r="A157" s="248" t="s">
        <v>1058</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customHeight="1">
      <c r="A158" s="24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customHeight="1">
      <c r="A159" s="248" t="s">
        <v>1059</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customHeight="1">
      <c r="A160" s="24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customHeight="1">
      <c r="A161" s="248" t="s">
        <v>1060</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customHeight="1">
      <c r="A162" s="24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customHeight="1">
      <c r="A163" s="248" t="s">
        <v>1061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customHeight="1">
      <c r="A164" s="24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customHeight="1">
      <c r="A165" s="248" t="s">
        <v>1062</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customHeight="1">
      <c r="A166" s="24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customHeight="1">
      <c r="A167" s="248" t="s">
        <v>1063</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customHeight="1">
      <c r="A168" s="24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customHeight="1">
      <c r="A169" s="248" t="s">
        <v>1064</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customHeight="1">
      <c r="A170" s="24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customHeight="1">
      <c r="A171" s="248" t="s">
        <v>641</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customHeight="1">
      <c r="A172" s="248"/>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customHeight="1">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customHeight="1">
      <c r="A174" s="246" t="s">
        <v>1065</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customHeight="1">
      <c r="A175" s="246" t="s">
        <v>1066</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customHeight="1">
      <c r="A176" s="246" t="s">
        <v>1067</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customHeight="1">
      <c r="A177" s="246" t="s">
        <v>1068</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customHeight="1">
      <c r="A178" s="246" t="s">
        <v>1069</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customHeight="1">
      <c r="A179" s="246" t="s">
        <v>1070</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customHeight="1">
      <c r="A180" s="246" t="s">
        <v>1071</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customHeight="1">
      <c r="A181" s="246" t="s">
        <v>1072</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customHeight="1">
      <c r="A182" s="246" t="s">
        <v>1073</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customHeight="1">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customHeight="1">
      <c r="A184" s="24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customHeight="1">
      <c r="A185" s="248" t="s">
        <v>1074</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customHeight="1">
      <c r="A186" s="24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customHeight="1">
      <c r="A187" s="248" t="s">
        <v>1075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customHeight="1">
      <c r="A188" s="25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customHeight="1">
      <c r="A189" s="25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customHeight="1">
      <c r="A190" s="25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customHeight="1">
      <c r="A191" s="25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customHeight="1">
      <c r="A192" s="25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customHeight="1">
      <c r="A193" s="25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customHeight="1">
      <c r="A194" s="25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customHeight="1">
      <c r="A195" s="25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customHeight="1">
      <c r="A196" s="25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customHeight="1">
      <c r="A197" s="25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customHeight="1">
      <c r="A198" s="25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customHeight="1">
      <c r="A199" s="25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customHeight="1">
      <c r="A200" s="25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customHeight="1">
      <c r="A201" s="25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customHeight="1">
      <c r="A202" s="25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customHeight="1">
      <c r="A203" s="25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customHeight="1">
      <c r="A204" s="25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customHeight="1">
      <c r="A205" s="25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customHeight="1">
      <c r="A206" s="25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customHeight="1">
      <c r="A207" s="25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customHeight="1">
      <c r="A208" s="25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customHeight="1">
      <c r="A209" s="25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customHeight="1">
      <c r="A210" s="25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customHeight="1">
      <c r="A211" s="25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customHeight="1">
      <c r="A212" s="25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customHeight="1">
      <c r="A213" s="25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customHeight="1">
      <c r="A214" s="25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customHeight="1">
      <c r="A215" s="25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customHeight="1">
      <c r="A216" s="25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customHeight="1">
      <c r="A217" s="25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customHeight="1">
      <c r="A218" s="25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customHeight="1">
      <c r="A219" s="25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customHeight="1">
      <c r="A220" s="25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customHeight="1">
      <c r="A221" s="25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customHeight="1">
      <c r="A222" s="25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customHeight="1">
      <c r="A223" s="25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customHeight="1">
      <c r="A224" s="25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customHeight="1">
      <c r="A225" s="25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customHeight="1">
      <c r="A226" s="25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customHeight="1">
      <c r="A227" s="25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customHeight="1">
      <c r="A228" s="25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customHeight="1">
      <c r="A229" s="25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customHeight="1">
      <c r="A230" s="25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customHeight="1">
      <c r="A231" s="25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customHeight="1">
      <c r="A232" s="25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customHeight="1">
      <c r="A233" s="25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customHeight="1">
      <c r="A234" s="25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customHeight="1">
      <c r="A235" s="25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customHeight="1">
      <c r="A236" s="25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customHeight="1">
      <c r="A237" s="25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customHeight="1">
      <c r="A238" s="25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customHeight="1">
      <c r="A239" s="25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customHeight="1">
      <c r="A240" s="25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customHeight="1">
      <c r="A241" s="25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customHeight="1">
      <c r="A242" s="25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customHeight="1">
      <c r="A243" s="25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customHeight="1">
      <c r="A244" s="25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customHeight="1">
      <c r="A245" s="25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customHeight="1">
      <c r="A246" s="25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customHeight="1">
      <c r="A247" s="25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customHeight="1">
      <c r="A248" s="25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customHeight="1">
      <c r="A249" s="25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customHeight="1">
      <c r="A250" s="25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customHeight="1">
      <c r="A251" s="25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customHeight="1">
      <c r="A252" s="256"/>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customHeight="1">
      <c r="A253" s="256"/>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customHeight="1">
      <c r="A254" s="256"/>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customHeight="1">
      <c r="A255" s="256"/>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customHeight="1">
      <c r="A256" s="256"/>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customHeight="1">
      <c r="A257" s="256"/>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customHeight="1">
      <c r="A258" s="256"/>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customHeight="1">
      <c r="A259" s="256"/>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customHeight="1">
      <c r="A260" s="256"/>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customHeight="1">
      <c r="A261" s="256"/>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customHeight="1">
      <c r="A262" s="256"/>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customHeight="1">
      <c r="A263" s="256"/>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customHeight="1">
      <c r="A264" s="256"/>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customHeight="1">
      <c r="A265" s="256"/>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customHeight="1">
      <c r="A266" s="256"/>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customHeight="1">
      <c r="A267" s="256"/>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customHeight="1">
      <c r="A268" s="256"/>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customHeight="1">
      <c r="A269" s="256"/>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customHeight="1">
      <c r="A270" s="256"/>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customHeight="1">
      <c r="A271" s="256"/>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customHeight="1">
      <c r="A272" s="256"/>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customHeight="1">
      <c r="A273" s="256"/>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customHeight="1">
      <c r="A274" s="256"/>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customHeight="1">
      <c r="A275" s="256"/>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customHeight="1">
      <c r="A276" s="256"/>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customHeight="1">
      <c r="A277" s="256"/>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customHeight="1">
      <c r="A278" s="256"/>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customHeight="1">
      <c r="A279" s="256"/>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customHeight="1">
      <c r="A280" s="256"/>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customHeight="1">
      <c r="A281" s="256"/>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customHeight="1">
      <c r="A282" s="256"/>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customHeight="1">
      <c r="A283" s="256"/>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customHeight="1">
      <c r="A284" s="256"/>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customHeight="1">
      <c r="A285" s="256"/>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customHeight="1">
      <c r="A286" s="256"/>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customHeight="1">
      <c r="A287" s="256"/>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customHeight="1">
      <c r="A288" s="256"/>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customHeight="1">
      <c r="A289" s="256"/>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customHeight="1">
      <c r="A290" s="256"/>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customHeight="1">
      <c r="A291" s="256"/>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customHeight="1">
      <c r="A292" s="256"/>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customHeight="1">
      <c r="A293" s="256"/>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customHeight="1">
      <c r="A294" s="256"/>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customHeight="1">
      <c r="A295" s="256"/>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customHeight="1">
      <c r="A296" s="256"/>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customHeight="1">
      <c r="A297" s="256"/>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customHeight="1">
      <c r="A298" s="256"/>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customHeight="1">
      <c r="A299" s="256"/>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customHeight="1">
      <c r="A300" s="256"/>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customHeight="1">
      <c r="A301" s="256"/>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customHeight="1">
      <c r="A302" s="256"/>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customHeight="1">
      <c r="A303" s="256"/>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customHeight="1">
      <c r="A304" s="256"/>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customHeight="1">
      <c r="A305" s="256"/>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customHeight="1">
      <c r="A306" s="256"/>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customHeight="1">
      <c r="A307" s="256"/>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customHeight="1">
      <c r="A308" s="256"/>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customHeight="1">
      <c r="A309" s="256"/>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customHeight="1">
      <c r="A310" s="256"/>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customHeight="1">
      <c r="A311" s="256"/>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customHeight="1">
      <c r="A312" s="256"/>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customHeight="1">
      <c r="A313" s="256"/>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customHeight="1">
      <c r="A314" s="256"/>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customHeight="1">
      <c r="A315" s="256"/>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customHeight="1">
      <c r="A316" s="256"/>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customHeight="1">
      <c r="A317" s="256"/>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customHeight="1">
      <c r="A318" s="256"/>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customHeight="1">
      <c r="A319" s="256"/>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customHeight="1">
      <c r="A320" s="256"/>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customHeight="1">
      <c r="A321" s="256"/>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customHeight="1">
      <c r="A322" s="256"/>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customHeight="1">
      <c r="A323" s="256"/>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customHeight="1">
      <c r="A324" s="256"/>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customHeight="1">
      <c r="A325" s="256"/>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customHeight="1">
      <c r="A326" s="256"/>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customHeight="1">
      <c r="A327" s="256"/>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customHeight="1">
      <c r="A328" s="256"/>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customHeight="1">
      <c r="A329" s="256"/>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customHeight="1">
      <c r="A330" s="256"/>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customHeight="1">
      <c r="A331" s="256"/>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customHeight="1">
      <c r="A332" s="256"/>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customHeight="1">
      <c r="A333" s="256"/>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customHeight="1">
      <c r="A334" s="256"/>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customHeight="1">
      <c r="A335" s="256"/>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customHeight="1">
      <c r="A336" s="256"/>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customHeight="1">
      <c r="A337" s="256"/>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customHeight="1">
      <c r="A338" s="256"/>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customHeight="1">
      <c r="A339" s="256"/>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customHeight="1">
      <c r="A340" s="256"/>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customHeight="1">
      <c r="A341" s="256"/>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customHeight="1">
      <c r="A342" s="256"/>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customHeight="1">
      <c r="A343" s="256"/>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customHeight="1">
      <c r="A344" s="256"/>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customHeight="1">
      <c r="A345" s="256"/>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customHeight="1">
      <c r="A346" s="256"/>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customHeight="1">
      <c r="A347" s="256"/>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customHeight="1">
      <c r="A348" s="256"/>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customHeight="1">
      <c r="A349" s="256"/>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customHeight="1">
      <c r="A350" s="256"/>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customHeight="1">
      <c r="A351" s="256"/>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customHeight="1">
      <c r="A352" s="256"/>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customHeight="1">
      <c r="A353" s="256"/>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customHeight="1">
      <c r="A354" s="256"/>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customHeight="1">
      <c r="A355" s="256"/>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customHeight="1">
      <c r="A356" s="256"/>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customHeight="1">
      <c r="A357" s="256"/>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customHeight="1">
      <c r="A358" s="256"/>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customHeight="1">
      <c r="A359" s="256"/>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customHeight="1">
      <c r="A360" s="256"/>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customHeight="1">
      <c r="A361" s="256"/>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customHeight="1">
      <c r="A362" s="256"/>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customHeight="1">
      <c r="A363" s="256"/>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customHeight="1">
      <c r="A364" s="256"/>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customHeight="1">
      <c r="A365" s="256"/>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customHeight="1">
      <c r="A366" s="256"/>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customHeight="1">
      <c r="A367" s="256"/>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customHeight="1">
      <c r="A368" s="256"/>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customHeight="1">
      <c r="A369" s="256"/>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customHeight="1">
      <c r="A370" s="256"/>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customHeight="1">
      <c r="A371" s="256"/>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customHeight="1">
      <c r="A372" s="256"/>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customHeight="1">
      <c r="A373" s="256"/>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customHeight="1">
      <c r="A374" s="256"/>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customHeight="1">
      <c r="A375" s="256"/>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customHeight="1">
      <c r="A376" s="256"/>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customHeight="1">
      <c r="A377" s="256"/>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customHeight="1">
      <c r="A378" s="256"/>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customHeight="1">
      <c r="A379" s="256"/>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customHeight="1">
      <c r="A380" s="256"/>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customHeight="1">
      <c r="A381" s="256"/>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customHeight="1">
      <c r="A382" s="256"/>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customHeight="1">
      <c r="A383" s="256"/>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customHeight="1">
      <c r="A384" s="256"/>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customHeight="1">
      <c r="A385" s="256"/>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customHeight="1">
      <c r="A386" s="256"/>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customHeight="1">
      <c r="A387" s="256"/>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customHeight="1">
      <c r="A388" s="256"/>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customHeight="1">
      <c r="A389" s="256"/>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customHeight="1">
      <c r="A390" s="256"/>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customHeight="1">
      <c r="A391" s="256"/>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customHeight="1">
      <c r="A392" s="256"/>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customHeight="1">
      <c r="A393" s="256"/>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customHeight="1">
      <c r="A394" s="256"/>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customHeight="1">
      <c r="A395" s="256"/>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customHeight="1">
      <c r="A396" s="256"/>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customHeight="1">
      <c r="A397" s="256"/>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customHeight="1">
      <c r="A398" s="256"/>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customHeight="1">
      <c r="A399" s="256"/>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customHeight="1">
      <c r="A400" s="256"/>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customHeight="1">
      <c r="A401" s="256"/>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customHeight="1">
      <c r="A402" s="256"/>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customHeight="1">
      <c r="A403" s="256"/>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customHeight="1">
      <c r="A404" s="256"/>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customHeight="1">
      <c r="A405" s="256"/>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customHeight="1">
      <c r="A406" s="256"/>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customHeight="1">
      <c r="A407" s="256"/>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customHeight="1">
      <c r="A408" s="256"/>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customHeight="1">
      <c r="A409" s="256"/>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customHeight="1">
      <c r="A410" s="256"/>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customHeight="1">
      <c r="A411" s="256"/>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customHeight="1">
      <c r="A412" s="256"/>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customHeight="1">
      <c r="A413" s="256"/>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customHeight="1">
      <c r="A414" s="256"/>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customHeight="1">
      <c r="A415" s="256"/>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customHeight="1">
      <c r="A416" s="256"/>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customHeight="1">
      <c r="A417" s="256"/>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customHeight="1">
      <c r="A418" s="256"/>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customHeight="1">
      <c r="A419" s="256"/>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customHeight="1">
      <c r="A420" s="256"/>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customHeight="1">
      <c r="A421" s="256"/>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customHeight="1">
      <c r="A422" s="256"/>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customHeight="1">
      <c r="A423" s="256"/>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customHeight="1">
      <c r="A424" s="256"/>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customHeight="1">
      <c r="A425" s="256"/>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customHeight="1">
      <c r="A426" s="256"/>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customHeight="1">
      <c r="A427" s="256"/>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customHeight="1">
      <c r="A428" s="256"/>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customHeight="1">
      <c r="A429" s="256"/>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customHeight="1">
      <c r="A430" s="256"/>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customHeight="1">
      <c r="A431" s="256"/>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customHeight="1">
      <c r="A432" s="256"/>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customHeight="1">
      <c r="A433" s="256"/>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customHeight="1">
      <c r="A434" s="256"/>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customHeight="1">
      <c r="A435" s="256"/>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customHeight="1">
      <c r="A436" s="256"/>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customHeight="1">
      <c r="A437" s="256"/>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customHeight="1">
      <c r="A438" s="256"/>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customHeight="1">
      <c r="A439" s="256"/>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customHeight="1">
      <c r="A440" s="256"/>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customHeight="1">
      <c r="A441" s="256"/>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customHeight="1">
      <c r="A442" s="256"/>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customHeight="1">
      <c r="A443" s="256"/>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customHeight="1">
      <c r="A444" s="256"/>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customHeight="1">
      <c r="A445" s="256"/>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customHeight="1">
      <c r="A446" s="256"/>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customHeight="1">
      <c r="A447" s="256"/>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customHeight="1">
      <c r="A448" s="256"/>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customHeight="1">
      <c r="A449" s="256"/>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customHeight="1">
      <c r="A450" s="256"/>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customHeight="1">
      <c r="A451" s="256"/>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customHeight="1">
      <c r="A452" s="256"/>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customHeight="1">
      <c r="A453" s="256"/>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customHeight="1">
      <c r="A454" s="256"/>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customHeight="1">
      <c r="A455" s="256"/>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customHeight="1">
      <c r="A456" s="256"/>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customHeight="1">
      <c r="A457" s="256"/>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customHeight="1">
      <c r="A458" s="256"/>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customHeight="1">
      <c r="A459" s="256"/>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customHeight="1">
      <c r="A460" s="256"/>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customHeight="1">
      <c r="A461" s="256"/>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customHeight="1">
      <c r="A462" s="256"/>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customHeight="1">
      <c r="A463" s="256"/>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customHeight="1">
      <c r="A464" s="256"/>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customHeight="1">
      <c r="A465" s="256"/>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customHeight="1">
      <c r="A466" s="256"/>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customHeight="1">
      <c r="A467" s="256"/>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customHeight="1">
      <c r="A468" s="256"/>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customHeight="1">
      <c r="A469" s="256"/>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customHeight="1">
      <c r="A470" s="256"/>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customHeight="1">
      <c r="A471" s="256"/>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customHeight="1">
      <c r="A472" s="256"/>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customHeight="1">
      <c r="A473" s="256"/>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customHeight="1">
      <c r="A474" s="256"/>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customHeight="1">
      <c r="A475" s="256"/>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customHeight="1">
      <c r="A476" s="256"/>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customHeight="1">
      <c r="A477" s="256"/>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customHeight="1">
      <c r="A478" s="256"/>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customHeight="1">
      <c r="A479" s="256"/>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customHeight="1">
      <c r="A480" s="256"/>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customHeight="1">
      <c r="A481" s="256"/>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customHeight="1">
      <c r="A482" s="256"/>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customHeight="1">
      <c r="A483" s="256"/>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customHeight="1">
      <c r="A484" s="256"/>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customHeight="1">
      <c r="A485" s="256"/>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customHeight="1">
      <c r="A486" s="256"/>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customHeight="1">
      <c r="A487" s="256"/>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customHeight="1">
      <c r="A488" s="256"/>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customHeight="1">
      <c r="A489" s="256"/>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customHeight="1">
      <c r="A490" s="256"/>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customHeight="1">
      <c r="A491" s="256"/>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customHeight="1">
      <c r="A492" s="256"/>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customHeight="1">
      <c r="A493" s="256"/>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customHeight="1">
      <c r="A494" s="256"/>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customHeight="1">
      <c r="A495" s="256"/>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customHeight="1">
      <c r="A496" s="256"/>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customHeight="1">
      <c r="A497" s="256"/>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customHeight="1">
      <c r="A498" s="256"/>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customHeight="1">
      <c r="A499" s="256"/>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customHeight="1">
      <c r="A500" s="256"/>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customHeight="1">
      <c r="A501" s="256"/>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customHeight="1">
      <c r="A502" s="256"/>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customHeight="1">
      <c r="A503" s="256"/>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customHeight="1">
      <c r="A504" s="256"/>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customHeight="1">
      <c r="A505" s="256"/>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customHeight="1">
      <c r="A506" s="256"/>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customHeight="1">
      <c r="A507" s="256"/>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customHeight="1">
      <c r="A508" s="256"/>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customHeight="1">
      <c r="A509" s="256"/>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customHeight="1">
      <c r="A510" s="256"/>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customHeight="1">
      <c r="A511" s="256"/>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customHeight="1">
      <c r="A512" s="256"/>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customHeight="1">
      <c r="A513" s="256"/>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customHeight="1">
      <c r="A514" s="256"/>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customHeight="1">
      <c r="A515" s="256"/>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customHeight="1">
      <c r="A516" s="256"/>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customHeight="1">
      <c r="A517" s="256"/>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customHeight="1">
      <c r="A518" s="256"/>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customHeight="1">
      <c r="A519" s="256"/>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customHeight="1">
      <c r="A520" s="256"/>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customHeight="1">
      <c r="A521" s="256"/>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customHeight="1">
      <c r="A522" s="256"/>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customHeight="1">
      <c r="A523" s="256"/>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customHeight="1">
      <c r="A524" s="256"/>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customHeight="1">
      <c r="A525" s="256"/>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customHeight="1">
      <c r="A526" s="256"/>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customHeight="1">
      <c r="A527" s="256"/>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customHeight="1">
      <c r="A528" s="256"/>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customHeight="1">
      <c r="A529" s="256"/>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customHeight="1">
      <c r="A530" s="256"/>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customHeight="1">
      <c r="A531" s="256"/>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customHeight="1">
      <c r="A532" s="256"/>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customHeight="1">
      <c r="A533" s="256"/>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customHeight="1">
      <c r="A534" s="256"/>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customHeight="1">
      <c r="A535" s="256"/>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customHeight="1">
      <c r="A536" s="256"/>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customHeight="1">
      <c r="A537" s="256"/>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customHeight="1">
      <c r="A538" s="256"/>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customHeight="1">
      <c r="A539" s="256"/>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customHeight="1">
      <c r="A540" s="256"/>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customHeight="1">
      <c r="A541" s="256"/>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customHeight="1">
      <c r="A542" s="256"/>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customHeight="1">
      <c r="A543" s="256"/>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customHeight="1">
      <c r="A544" s="256"/>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customHeight="1">
      <c r="A545" s="256"/>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customHeight="1">
      <c r="A546" s="256"/>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customHeight="1">
      <c r="A547" s="256"/>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customHeight="1">
      <c r="A548" s="256"/>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customHeight="1">
      <c r="A549" s="256"/>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customHeight="1">
      <c r="A550" s="256"/>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customHeight="1">
      <c r="A551" s="256"/>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customHeight="1">
      <c r="A552" s="256"/>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customHeight="1">
      <c r="A553" s="256"/>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customHeight="1">
      <c r="A554" s="256"/>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customHeight="1">
      <c r="A555" s="256"/>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customHeight="1">
      <c r="A556" s="256"/>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customHeight="1">
      <c r="A557" s="256"/>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customHeight="1">
      <c r="A558" s="256"/>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customHeight="1">
      <c r="A559" s="256"/>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customHeight="1">
      <c r="A560" s="256"/>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customHeight="1">
      <c r="A561" s="256"/>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customHeight="1">
      <c r="A562" s="256"/>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customHeight="1">
      <c r="A563" s="256"/>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customHeight="1">
      <c r="A564" s="256"/>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customHeight="1">
      <c r="A565" s="256"/>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customHeight="1">
      <c r="A566" s="256"/>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customHeight="1">
      <c r="A567" s="256"/>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customHeight="1">
      <c r="A568" s="256"/>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customHeight="1">
      <c r="A569" s="256"/>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customHeight="1">
      <c r="A570" s="256"/>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customHeight="1">
      <c r="A571" s="256"/>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customHeight="1">
      <c r="A572" s="256"/>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customHeight="1">
      <c r="A573" s="256"/>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customHeight="1">
      <c r="A574" s="256"/>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customHeight="1">
      <c r="A575" s="256"/>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customHeight="1">
      <c r="A576" s="256"/>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customHeight="1">
      <c r="A577" s="256"/>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customHeight="1">
      <c r="A578" s="256"/>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customHeight="1">
      <c r="A579" s="256"/>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customHeight="1">
      <c r="A580" s="256"/>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customHeight="1">
      <c r="A581" s="256"/>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customHeight="1">
      <c r="A582" s="256"/>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customHeight="1">
      <c r="A583" s="256"/>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customHeight="1">
      <c r="A584" s="256"/>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customHeight="1">
      <c r="A585" s="256"/>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customHeight="1">
      <c r="A586" s="256"/>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customHeight="1">
      <c r="A587" s="256"/>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customHeight="1">
      <c r="A588" s="256"/>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customHeight="1">
      <c r="A589" s="256"/>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customHeight="1">
      <c r="A590" s="256"/>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customHeight="1">
      <c r="A591" s="256"/>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customHeight="1">
      <c r="A592" s="256"/>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customHeight="1">
      <c r="A593" s="256"/>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customHeight="1">
      <c r="A594" s="256"/>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customHeight="1">
      <c r="A595" s="256"/>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customHeight="1">
      <c r="A596" s="256"/>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customHeight="1">
      <c r="A597" s="256"/>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customHeight="1">
      <c r="A598" s="256"/>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customHeight="1">
      <c r="A599" s="256"/>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customHeight="1">
      <c r="A600" s="256"/>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customHeight="1">
      <c r="A601" s="256"/>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customHeight="1">
      <c r="A602" s="256"/>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customHeight="1">
      <c r="A603" s="256"/>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customHeight="1">
      <c r="A604" s="256"/>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customHeight="1">
      <c r="A605" s="256"/>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customHeight="1">
      <c r="A606" s="256"/>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customHeight="1">
      <c r="A607" s="256"/>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customHeight="1">
      <c r="A608" s="256"/>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customHeight="1">
      <c r="A609" s="256"/>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customHeight="1">
      <c r="A610" s="256"/>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customHeight="1">
      <c r="A611" s="256"/>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customHeight="1">
      <c r="A612" s="256"/>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customHeight="1">
      <c r="A613" s="256"/>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customHeight="1">
      <c r="A614" s="256"/>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customHeight="1">
      <c r="A615" s="256"/>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customHeight="1">
      <c r="A616" s="256"/>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customHeight="1">
      <c r="A617" s="256"/>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customHeight="1">
      <c r="A618" s="256"/>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customHeight="1">
      <c r="A619" s="256"/>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customHeight="1">
      <c r="A620" s="256"/>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customHeight="1">
      <c r="A621" s="256"/>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customHeight="1">
      <c r="A622" s="256"/>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customHeight="1">
      <c r="A623" s="256"/>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customHeight="1">
      <c r="A624" s="256"/>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customHeight="1">
      <c r="A625" s="256"/>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customHeight="1">
      <c r="A626" s="256"/>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customHeight="1">
      <c r="A627" s="256"/>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customHeight="1">
      <c r="A628" s="256"/>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customHeight="1">
      <c r="A629" s="256"/>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customHeight="1">
      <c r="A630" s="256"/>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customHeight="1">
      <c r="A631" s="256"/>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customHeight="1">
      <c r="A632" s="256"/>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customHeight="1">
      <c r="A633" s="256"/>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customHeight="1">
      <c r="A634" s="256"/>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customHeight="1">
      <c r="A635" s="256"/>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customHeight="1">
      <c r="A636" s="256"/>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customHeight="1">
      <c r="A637" s="256"/>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customHeight="1">
      <c r="A638" s="256"/>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customHeight="1">
      <c r="A639" s="256"/>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customHeight="1">
      <c r="A640" s="256"/>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customHeight="1">
      <c r="A641" s="256"/>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customHeight="1">
      <c r="A642" s="256"/>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customHeight="1">
      <c r="A643" s="256"/>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customHeight="1">
      <c r="A644" s="256"/>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customHeight="1">
      <c r="A645" s="256"/>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customHeight="1">
      <c r="A646" s="256"/>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customHeight="1">
      <c r="A647" s="256"/>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customHeight="1">
      <c r="A648" s="256"/>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customHeight="1">
      <c r="A649" s="256"/>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customHeight="1">
      <c r="A650" s="256"/>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customHeight="1">
      <c r="A651" s="256"/>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customHeight="1">
      <c r="A652" s="256"/>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customHeight="1">
      <c r="A653" s="256"/>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customHeight="1">
      <c r="A654" s="256"/>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customHeight="1">
      <c r="A655" s="256"/>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customHeight="1">
      <c r="A656" s="256"/>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customHeight="1">
      <c r="A657" s="256"/>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customHeight="1">
      <c r="A658" s="256"/>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customHeight="1">
      <c r="A659" s="256"/>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customHeight="1">
      <c r="A660" s="256"/>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customHeight="1">
      <c r="A661" s="256"/>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customHeight="1">
      <c r="A662" s="256"/>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customHeight="1">
      <c r="A663" s="256"/>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customHeight="1">
      <c r="A664" s="256"/>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customHeight="1">
      <c r="A665" s="256"/>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customHeight="1">
      <c r="A666" s="256"/>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customHeight="1">
      <c r="A667" s="256"/>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customHeight="1">
      <c r="A668" s="256"/>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customHeight="1">
      <c r="A669" s="256"/>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customHeight="1">
      <c r="A670" s="256"/>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customHeight="1">
      <c r="A671" s="256"/>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customHeight="1">
      <c r="A672" s="256"/>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customHeight="1">
      <c r="A673" s="256"/>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customHeight="1">
      <c r="A674" s="256"/>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customHeight="1">
      <c r="A675" s="256"/>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customHeight="1">
      <c r="A676" s="256"/>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customHeight="1">
      <c r="A677" s="256"/>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customHeight="1">
      <c r="A678" s="256"/>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customHeight="1">
      <c r="A679" s="256"/>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customHeight="1">
      <c r="A680" s="256"/>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customHeight="1">
      <c r="A681" s="256"/>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customHeight="1">
      <c r="A682" s="256"/>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customHeight="1">
      <c r="A683" s="256"/>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customHeight="1">
      <c r="A684" s="256"/>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customHeight="1">
      <c r="A685" s="256"/>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customHeight="1">
      <c r="A686" s="256"/>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customHeight="1">
      <c r="A687" s="256"/>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customHeight="1">
      <c r="A688" s="256"/>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customHeight="1">
      <c r="A689" s="256"/>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customHeight="1">
      <c r="A690" s="256"/>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customHeight="1">
      <c r="A691" s="256"/>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customHeight="1">
      <c r="A692" s="256"/>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customHeight="1">
      <c r="A693" s="256"/>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customHeight="1">
      <c r="A694" s="256"/>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customHeight="1">
      <c r="A695" s="256"/>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customHeight="1">
      <c r="A696" s="256"/>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customHeight="1">
      <c r="A697" s="256"/>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customHeight="1">
      <c r="A698" s="256"/>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customHeight="1">
      <c r="A699" s="256"/>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customHeight="1">
      <c r="A700" s="256"/>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customHeight="1">
      <c r="A701" s="256"/>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customHeight="1">
      <c r="A702" s="256"/>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customHeight="1">
      <c r="A703" s="256"/>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customHeight="1">
      <c r="A704" s="256"/>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customHeight="1">
      <c r="A705" s="256"/>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customHeight="1">
      <c r="A706" s="256"/>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customHeight="1">
      <c r="A707" s="256"/>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customHeight="1">
      <c r="A708" s="256"/>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customHeight="1">
      <c r="A709" s="256"/>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customHeight="1">
      <c r="A710" s="256"/>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customHeight="1">
      <c r="A711" s="256"/>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customHeight="1">
      <c r="A712" s="256"/>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customHeight="1">
      <c r="A713" s="256"/>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customHeight="1">
      <c r="A714" s="256"/>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customHeight="1">
      <c r="A715" s="256"/>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customHeight="1">
      <c r="A716" s="256"/>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customHeight="1">
      <c r="A717" s="256"/>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customHeight="1">
      <c r="A718" s="256"/>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customHeight="1">
      <c r="A719" s="256"/>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customHeight="1">
      <c r="A720" s="256"/>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customHeight="1">
      <c r="A721" s="256"/>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customHeight="1">
      <c r="A722" s="256"/>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customHeight="1">
      <c r="A723" s="256"/>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customHeight="1">
      <c r="A724" s="256"/>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customHeight="1">
      <c r="A725" s="256"/>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customHeight="1">
      <c r="A726" s="256"/>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customHeight="1">
      <c r="A727" s="256"/>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customHeight="1">
      <c r="A728" s="256"/>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customHeight="1">
      <c r="A729" s="256"/>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customHeight="1">
      <c r="A730" s="256"/>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customHeight="1">
      <c r="A731" s="256"/>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customHeight="1">
      <c r="A732" s="256"/>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customHeight="1">
      <c r="A733" s="256"/>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customHeight="1">
      <c r="A734" s="256"/>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customHeight="1">
      <c r="A735" s="256"/>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customHeight="1">
      <c r="A736" s="256"/>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customHeight="1">
      <c r="A737" s="256"/>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customHeight="1">
      <c r="A738" s="256"/>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customHeight="1">
      <c r="A739" s="256"/>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customHeight="1">
      <c r="A740" s="256"/>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customHeight="1">
      <c r="A741" s="256"/>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customHeight="1">
      <c r="A742" s="256"/>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customHeight="1">
      <c r="A743" s="256"/>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customHeight="1">
      <c r="A744" s="256"/>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customHeight="1">
      <c r="A745" s="256"/>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customHeight="1">
      <c r="A746" s="256"/>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customHeight="1">
      <c r="A747" s="256"/>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customHeight="1">
      <c r="A748" s="256"/>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customHeight="1">
      <c r="A749" s="256"/>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customHeight="1">
      <c r="A750" s="256"/>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customHeight="1">
      <c r="A751" s="256"/>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customHeight="1">
      <c r="A752" s="256"/>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customHeight="1">
      <c r="A753" s="256"/>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customHeight="1">
      <c r="A754" s="256"/>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customHeight="1">
      <c r="A755" s="256"/>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customHeight="1">
      <c r="A756" s="256"/>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customHeight="1">
      <c r="A757" s="256"/>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customHeight="1">
      <c r="A758" s="256"/>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customHeight="1">
      <c r="A759" s="256"/>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customHeight="1">
      <c r="A760" s="256"/>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customHeight="1">
      <c r="A761" s="256"/>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customHeight="1">
      <c r="A762" s="256"/>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customHeight="1">
      <c r="A763" s="256"/>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customHeight="1">
      <c r="A764" s="256"/>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customHeight="1">
      <c r="A765" s="256"/>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customHeight="1">
      <c r="A766" s="256"/>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customHeight="1">
      <c r="A767" s="256"/>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customHeight="1">
      <c r="A768" s="256"/>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customHeight="1">
      <c r="A769" s="256"/>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customHeight="1">
      <c r="A770" s="256"/>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customHeight="1">
      <c r="A771" s="256"/>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customHeight="1">
      <c r="A772" s="256"/>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customHeight="1">
      <c r="A773" s="256"/>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customHeight="1">
      <c r="A774" s="256"/>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customHeight="1">
      <c r="A775" s="256"/>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customHeight="1">
      <c r="A776" s="256"/>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customHeight="1">
      <c r="A777" s="256"/>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customHeight="1">
      <c r="A778" s="256"/>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customHeight="1">
      <c r="A779" s="256"/>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customHeight="1">
      <c r="A780" s="256"/>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customHeight="1">
      <c r="A781" s="256"/>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customHeight="1">
      <c r="A782" s="256"/>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customHeight="1">
      <c r="A783" s="256"/>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customHeight="1">
      <c r="A784" s="256"/>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customHeight="1">
      <c r="A785" s="256"/>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customHeight="1">
      <c r="A786" s="256"/>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customHeight="1">
      <c r="A787" s="256"/>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customHeight="1">
      <c r="A788" s="256"/>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customHeight="1">
      <c r="A789" s="256"/>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customHeight="1">
      <c r="A790" s="256"/>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customHeight="1">
      <c r="A791" s="256"/>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customHeight="1">
      <c r="A792" s="256"/>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customHeight="1">
      <c r="A793" s="256"/>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customHeight="1">
      <c r="A794" s="256"/>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customHeight="1">
      <c r="A795" s="256"/>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customHeight="1">
      <c r="A796" s="256"/>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customHeight="1">
      <c r="A797" s="256"/>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customHeight="1">
      <c r="A798" s="256"/>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customHeight="1">
      <c r="A799" s="256"/>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customHeight="1">
      <c r="A800" s="256"/>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customHeight="1">
      <c r="A801" s="256"/>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customHeight="1">
      <c r="A802" s="256"/>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customHeight="1">
      <c r="A803" s="256"/>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customHeight="1">
      <c r="A804" s="256"/>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customHeight="1">
      <c r="A805" s="256"/>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customHeight="1">
      <c r="A806" s="256"/>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customHeight="1">
      <c r="A807" s="256"/>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customHeight="1">
      <c r="A808" s="256"/>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customHeight="1">
      <c r="A809" s="256"/>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customHeight="1">
      <c r="A810" s="256"/>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customHeight="1">
      <c r="A811" s="256"/>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customHeight="1">
      <c r="A812" s="256"/>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customHeight="1">
      <c r="A813" s="256"/>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customHeight="1">
      <c r="A814" s="256"/>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customHeight="1">
      <c r="A815" s="256"/>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customHeight="1">
      <c r="A816" s="256"/>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customHeight="1">
      <c r="A817" s="256"/>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customHeight="1">
      <c r="A818" s="256"/>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customHeight="1">
      <c r="A819" s="256"/>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customHeight="1">
      <c r="A820" s="256"/>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customHeight="1">
      <c r="A821" s="256"/>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customHeight="1">
      <c r="A822" s="256"/>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customHeight="1">
      <c r="A823" s="256"/>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customHeight="1">
      <c r="A824" s="256"/>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customHeight="1">
      <c r="A825" s="256"/>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customHeight="1">
      <c r="A826" s="256"/>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customHeight="1">
      <c r="A827" s="256"/>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customHeight="1">
      <c r="A828" s="256"/>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customHeight="1">
      <c r="A829" s="256"/>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customHeight="1">
      <c r="A830" s="256"/>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customHeight="1">
      <c r="A831" s="256"/>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customHeight="1">
      <c r="A832" s="256"/>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customHeight="1">
      <c r="A833" s="256"/>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customHeight="1">
      <c r="A834" s="256"/>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customHeight="1">
      <c r="A835" s="256"/>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customHeight="1">
      <c r="A836" s="256"/>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customHeight="1">
      <c r="A837" s="256"/>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customHeight="1">
      <c r="A838" s="256"/>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customHeight="1">
      <c r="A839" s="256"/>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customHeight="1">
      <c r="A840" s="256"/>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customHeight="1">
      <c r="A841" s="256"/>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customHeight="1">
      <c r="A842" s="256"/>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customHeight="1">
      <c r="A843" s="256"/>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customHeight="1">
      <c r="A844" s="256"/>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customHeight="1">
      <c r="A845" s="256"/>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customHeight="1">
      <c r="A846" s="256"/>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customHeight="1">
      <c r="A847" s="256"/>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customHeight="1">
      <c r="A848" s="256"/>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customHeight="1">
      <c r="A849" s="256"/>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customHeight="1">
      <c r="A850" s="256"/>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customHeight="1">
      <c r="A851" s="256"/>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customHeight="1">
      <c r="A852" s="256"/>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customHeight="1">
      <c r="A853" s="256"/>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customHeight="1">
      <c r="A854" s="256"/>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customHeight="1">
      <c r="A855" s="256"/>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customHeight="1">
      <c r="A856" s="256"/>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customHeight="1">
      <c r="A857" s="256"/>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customHeight="1">
      <c r="A858" s="256"/>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customHeight="1">
      <c r="A859" s="256"/>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customHeight="1">
      <c r="A860" s="256"/>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customHeight="1">
      <c r="A861" s="256"/>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customHeight="1">
      <c r="A862" s="256"/>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customHeight="1">
      <c r="A863" s="256"/>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customHeight="1">
      <c r="A864" s="256"/>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customHeight="1">
      <c r="A865" s="256"/>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customHeight="1">
      <c r="A866" s="256"/>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customHeight="1">
      <c r="A867" s="256"/>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customHeight="1">
      <c r="A868" s="256"/>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customHeight="1">
      <c r="A869" s="256"/>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customHeight="1">
      <c r="A870" s="256"/>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customHeight="1">
      <c r="A871" s="256"/>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customHeight="1">
      <c r="A872" s="256"/>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customHeight="1">
      <c r="A873" s="256"/>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customHeight="1">
      <c r="A874" s="256"/>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customHeight="1">
      <c r="A875" s="256"/>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customHeight="1">
      <c r="A876" s="256"/>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customHeight="1">
      <c r="A877" s="256"/>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customHeight="1">
      <c r="A878" s="256"/>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customHeight="1">
      <c r="A879" s="256"/>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customHeight="1">
      <c r="A880" s="256"/>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customHeight="1">
      <c r="A881" s="256"/>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customHeight="1">
      <c r="A882" s="256"/>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customHeight="1">
      <c r="A883" s="256"/>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customHeight="1">
      <c r="A884" s="256"/>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customHeight="1">
      <c r="A885" s="256"/>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customHeight="1">
      <c r="A886" s="256"/>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customHeight="1">
      <c r="A887" s="256"/>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customHeight="1">
      <c r="A888" s="256"/>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customHeight="1">
      <c r="A889" s="256"/>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customHeight="1">
      <c r="A890" s="256"/>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customHeight="1">
      <c r="A891" s="256"/>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customHeight="1">
      <c r="A892" s="256"/>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customHeight="1">
      <c r="A893" s="256"/>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customHeight="1">
      <c r="A894" s="256"/>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customHeight="1">
      <c r="A895" s="256"/>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customHeight="1">
      <c r="A896" s="256"/>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customHeight="1">
      <c r="A897" s="256"/>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customHeight="1">
      <c r="A898" s="256"/>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customHeight="1">
      <c r="A899" s="256"/>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customHeight="1">
      <c r="A900" s="256"/>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customHeight="1">
      <c r="A901" s="256"/>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customHeight="1">
      <c r="A902" s="256"/>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customHeight="1">
      <c r="A903" s="256"/>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customHeight="1">
      <c r="A904" s="256"/>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customHeight="1">
      <c r="A905" s="256"/>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customHeight="1">
      <c r="A906" s="256"/>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customHeight="1">
      <c r="A907" s="256"/>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customHeight="1">
      <c r="A908" s="256"/>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customHeight="1">
      <c r="A909" s="256"/>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customHeight="1">
      <c r="A910" s="256"/>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customHeight="1">
      <c r="A911" s="256"/>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customHeight="1">
      <c r="A912" s="256"/>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customHeight="1">
      <c r="A913" s="256"/>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customHeight="1">
      <c r="A914" s="256"/>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customHeight="1">
      <c r="A915" s="256"/>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customHeight="1">
      <c r="A916" s="256"/>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customHeight="1">
      <c r="A917" s="256"/>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customHeight="1">
      <c r="A918" s="256"/>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customHeight="1">
      <c r="A919" s="256"/>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customHeight="1">
      <c r="A920" s="256"/>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customHeight="1">
      <c r="A921" s="256"/>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customHeight="1">
      <c r="A922" s="256"/>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customHeight="1">
      <c r="A923" s="256"/>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customHeight="1">
      <c r="A924" s="256"/>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customHeight="1">
      <c r="A925" s="256"/>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customHeight="1">
      <c r="A926" s="256"/>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customHeight="1">
      <c r="A927" s="256"/>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customHeight="1">
      <c r="A928" s="256"/>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customHeight="1">
      <c r="A929" s="256"/>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customHeight="1">
      <c r="A930" s="256"/>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customHeight="1">
      <c r="A931" s="256"/>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customHeight="1">
      <c r="A932" s="256"/>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customHeight="1">
      <c r="A933" s="256"/>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customHeight="1">
      <c r="A934" s="256"/>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customHeight="1">
      <c r="A935" s="256"/>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customHeight="1">
      <c r="A936" s="256"/>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customHeight="1">
      <c r="A937" s="256"/>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customHeight="1">
      <c r="A938" s="256"/>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customHeight="1">
      <c r="A939" s="256"/>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customHeight="1">
      <c r="A940" s="256"/>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customHeight="1">
      <c r="A941" s="256"/>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customHeight="1">
      <c r="A942" s="256"/>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customHeight="1">
      <c r="A943" s="256"/>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customHeight="1">
      <c r="A944" s="256"/>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customHeight="1">
      <c r="A945" s="256"/>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customHeight="1">
      <c r="A946" s="256"/>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customHeight="1">
      <c r="A947" s="256"/>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customHeight="1">
      <c r="A948" s="256"/>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customHeight="1">
      <c r="A949" s="256"/>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customHeight="1">
      <c r="A950" s="256"/>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customHeight="1">
      <c r="A951" s="256"/>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customHeight="1">
      <c r="A952" s="256"/>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customHeight="1">
      <c r="A953" s="256"/>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customHeight="1">
      <c r="A954" s="256"/>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customHeight="1">
      <c r="A955" s="256"/>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customHeight="1">
      <c r="A956" s="256"/>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customHeight="1">
      <c r="A957" s="256"/>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customHeight="1">
      <c r="A958" s="256"/>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customHeight="1">
      <c r="A959" s="256"/>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customHeight="1">
      <c r="A960" s="256"/>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customHeight="1">
      <c r="A961" s="256"/>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customHeight="1">
      <c r="A962" s="256"/>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customHeight="1">
      <c r="A963" s="256"/>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customHeight="1">
      <c r="A964" s="256"/>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customHeight="1">
      <c r="A965" s="256"/>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customHeight="1">
      <c r="A966" s="256"/>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customHeight="1">
      <c r="A967" s="256"/>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customHeight="1">
      <c r="A968" s="256"/>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customHeight="1">
      <c r="A969" s="256"/>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customHeight="1">
      <c r="A970" s="256"/>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customHeight="1">
      <c r="A971" s="256"/>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customHeight="1">
      <c r="A972" s="256"/>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customHeight="1">
      <c r="A973" s="256"/>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customHeight="1">
      <c r="A974" s="256"/>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customHeight="1">
      <c r="A975" s="256"/>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customHeight="1">
      <c r="A976" s="256"/>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customHeight="1">
      <c r="A977" s="256"/>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customHeight="1">
      <c r="A978" s="256"/>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customHeight="1">
      <c r="A979" s="256"/>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customHeight="1">
      <c r="A980" s="256"/>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customHeight="1">
      <c r="A981" s="256"/>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customHeight="1">
      <c r="A982" s="256"/>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customHeight="1">
      <c r="A983" s="256"/>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customHeight="1">
      <c r="A984" s="256"/>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customHeight="1">
      <c r="A985" s="256"/>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customHeight="1">
      <c r="A986" s="256"/>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customHeight="1">
      <c r="A987" s="256"/>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customHeight="1">
      <c r="A988" s="256"/>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customHeight="1">
      <c r="A989" s="256"/>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customHeight="1">
      <c r="A990" s="256"/>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customHeight="1">
      <c r="A991" s="256"/>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customHeight="1">
      <c r="A992" s="256"/>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customHeight="1">
      <c r="A993" s="256"/>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customHeight="1">
      <c r="A994" s="256"/>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customHeight="1">
      <c r="A995" s="256"/>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customHeight="1">
      <c r="A996" s="256"/>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customHeight="1">
      <c r="A997" s="256"/>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customHeight="1">
      <c r="A998" s="256"/>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customHeight="1">
      <c r="A999" s="256"/>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customHeight="1">
      <c r="A1000" s="256"/>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75" customHeight="1">
      <c r="A1001" s="256"/>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2.75" customHeight="1">
      <c r="A1002" s="256"/>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2.75" customHeight="1">
      <c r="A1003" s="256"/>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row r="1004" spans="1:26" ht="12.75" customHeight="1">
      <c r="A1004" s="256"/>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90" zoomScaleNormal="90" zoomScaleSheetLayoutView="50" workbookViewId="0">
      <selection activeCell="A2" sqref="A2"/>
    </sheetView>
  </sheetViews>
  <sheetFormatPr defaultColWidth="12.7109375" defaultRowHeight="15" customHeight="1"/>
  <cols>
    <col min="1" max="1" width="4.42578125" customWidth="1"/>
    <col min="2" max="2" width="29.5703125" customWidth="1"/>
    <col min="3" max="3" width="14.28515625" customWidth="1"/>
    <col min="4" max="4" width="14.7109375" customWidth="1"/>
    <col min="5" max="5" width="15.85546875" customWidth="1"/>
    <col min="6" max="6" width="16.28515625" customWidth="1"/>
    <col min="7" max="7" width="15.42578125" customWidth="1"/>
    <col min="8" max="8" width="14.7109375" customWidth="1"/>
    <col min="9" max="9" width="3.7109375" customWidth="1"/>
    <col min="10" max="28" width="8.7109375" customWidth="1"/>
  </cols>
  <sheetData>
    <row r="1" spans="1:8" ht="12.75" customHeight="1">
      <c r="A1" s="372" t="s">
        <v>67</v>
      </c>
      <c r="B1" s="373"/>
      <c r="C1" s="373"/>
      <c r="D1" s="373"/>
      <c r="E1" s="373"/>
      <c r="F1" s="373"/>
      <c r="G1" s="373"/>
      <c r="H1" s="374"/>
    </row>
    <row r="2" spans="1:8" ht="12.75" customHeight="1">
      <c r="A2" s="2"/>
    </row>
    <row r="3" spans="1:8" ht="14.25" customHeight="1">
      <c r="A3" s="4" t="s">
        <v>68</v>
      </c>
      <c r="B3" s="379" t="s">
        <v>69</v>
      </c>
      <c r="C3" s="367"/>
      <c r="D3" s="367"/>
      <c r="E3" s="367"/>
      <c r="F3" s="367"/>
      <c r="G3" s="367"/>
      <c r="H3" s="367"/>
    </row>
    <row r="4" spans="1:8" ht="26.25" customHeight="1">
      <c r="A4" s="4"/>
      <c r="B4" s="391" t="s">
        <v>1122</v>
      </c>
      <c r="C4" s="367"/>
      <c r="D4" s="367"/>
      <c r="E4" s="367"/>
      <c r="F4" s="367"/>
      <c r="G4" s="367"/>
      <c r="H4" s="367"/>
    </row>
    <row r="5" spans="1:8" ht="13.5" customHeight="1">
      <c r="A5" s="4"/>
      <c r="B5" s="392" t="s">
        <v>70</v>
      </c>
      <c r="C5" s="367"/>
      <c r="D5" s="367"/>
      <c r="E5" s="367"/>
      <c r="F5" s="367"/>
      <c r="G5" s="367"/>
      <c r="H5" s="367"/>
    </row>
    <row r="6" spans="1:8" ht="13.5" customHeight="1">
      <c r="A6" s="4"/>
      <c r="B6" s="407" t="s">
        <v>71</v>
      </c>
      <c r="C6" s="367"/>
      <c r="D6" s="367"/>
      <c r="E6" s="367"/>
      <c r="F6" s="367"/>
      <c r="G6" s="367"/>
      <c r="H6" s="367"/>
    </row>
    <row r="7" spans="1:8" ht="14.25" customHeight="1">
      <c r="A7" s="4"/>
      <c r="B7" s="392" t="s">
        <v>72</v>
      </c>
      <c r="C7" s="367"/>
      <c r="D7" s="367"/>
      <c r="E7" s="367"/>
      <c r="F7" s="367"/>
      <c r="G7" s="367"/>
      <c r="H7" s="367"/>
    </row>
    <row r="8" spans="1:8" ht="18" customHeight="1">
      <c r="A8" s="4"/>
      <c r="B8" s="392" t="s">
        <v>73</v>
      </c>
      <c r="C8" s="367"/>
      <c r="D8" s="367"/>
      <c r="E8" s="367"/>
      <c r="F8" s="367"/>
      <c r="G8" s="367"/>
      <c r="H8" s="367"/>
    </row>
    <row r="9" spans="1:8" ht="12.75" customHeight="1">
      <c r="A9" s="4"/>
      <c r="B9" s="414"/>
      <c r="C9" s="413" t="s">
        <v>74</v>
      </c>
      <c r="D9" s="377"/>
      <c r="E9" s="378"/>
      <c r="F9" s="413" t="s">
        <v>75</v>
      </c>
      <c r="G9" s="377"/>
      <c r="H9" s="378"/>
    </row>
    <row r="10" spans="1:8" ht="12.75" customHeight="1">
      <c r="A10" s="4"/>
      <c r="B10" s="395"/>
      <c r="C10" s="29" t="s">
        <v>76</v>
      </c>
      <c r="D10" s="30" t="s">
        <v>77</v>
      </c>
      <c r="E10" s="31" t="s">
        <v>78</v>
      </c>
      <c r="F10" s="29" t="s">
        <v>76</v>
      </c>
      <c r="G10" s="30" t="s">
        <v>77</v>
      </c>
      <c r="H10" s="31" t="s">
        <v>78</v>
      </c>
    </row>
    <row r="11" spans="1:8" ht="12.75" customHeight="1">
      <c r="A11" s="4"/>
      <c r="B11" s="32" t="s">
        <v>79</v>
      </c>
      <c r="C11" s="33"/>
      <c r="D11" s="33"/>
      <c r="E11" s="33"/>
      <c r="F11" s="33"/>
      <c r="G11" s="33"/>
      <c r="H11" s="33"/>
    </row>
    <row r="12" spans="1:8" ht="27" customHeight="1">
      <c r="A12" s="4"/>
      <c r="B12" s="34" t="s">
        <v>1140</v>
      </c>
      <c r="C12" s="352">
        <v>2195</v>
      </c>
      <c r="D12" s="353">
        <v>2907</v>
      </c>
      <c r="E12" s="353">
        <v>0</v>
      </c>
      <c r="F12" s="353">
        <v>190</v>
      </c>
      <c r="G12" s="353">
        <v>263</v>
      </c>
      <c r="H12" s="353">
        <v>0</v>
      </c>
    </row>
    <row r="13" spans="1:8" ht="15" customHeight="1">
      <c r="A13" s="4"/>
      <c r="B13" s="35" t="s">
        <v>80</v>
      </c>
      <c r="C13" s="353">
        <v>623</v>
      </c>
      <c r="D13" s="353">
        <v>616</v>
      </c>
      <c r="E13" s="353">
        <v>0</v>
      </c>
      <c r="F13" s="353">
        <v>425</v>
      </c>
      <c r="G13" s="353">
        <v>243</v>
      </c>
      <c r="H13" s="353">
        <v>0</v>
      </c>
    </row>
    <row r="14" spans="1:8" ht="18" customHeight="1">
      <c r="A14" s="4"/>
      <c r="B14" s="35" t="s">
        <v>81</v>
      </c>
      <c r="C14" s="353">
        <v>9795</v>
      </c>
      <c r="D14" s="353">
        <v>10954</v>
      </c>
      <c r="E14" s="353">
        <v>0</v>
      </c>
      <c r="F14" s="353">
        <v>4737</v>
      </c>
      <c r="G14" s="353">
        <v>4334</v>
      </c>
      <c r="H14" s="353">
        <v>0</v>
      </c>
    </row>
    <row r="15" spans="1:8" ht="17.25" customHeight="1">
      <c r="A15" s="4"/>
      <c r="B15" s="36" t="s">
        <v>82</v>
      </c>
      <c r="C15" s="354">
        <f t="shared" ref="C15:H15" si="0">SUM(C12:C14)</f>
        <v>12613</v>
      </c>
      <c r="D15" s="354">
        <f t="shared" si="0"/>
        <v>14477</v>
      </c>
      <c r="E15" s="354">
        <f t="shared" si="0"/>
        <v>0</v>
      </c>
      <c r="F15" s="354">
        <f t="shared" si="0"/>
        <v>5352</v>
      </c>
      <c r="G15" s="354">
        <f t="shared" si="0"/>
        <v>4840</v>
      </c>
      <c r="H15" s="354">
        <f t="shared" si="0"/>
        <v>0</v>
      </c>
    </row>
    <row r="16" spans="1:8" ht="24" customHeight="1">
      <c r="A16" s="4"/>
      <c r="B16" s="34" t="s">
        <v>83</v>
      </c>
      <c r="C16" s="353">
        <v>103</v>
      </c>
      <c r="D16" s="353">
        <v>127</v>
      </c>
      <c r="E16" s="353">
        <v>0</v>
      </c>
      <c r="F16" s="353">
        <v>222</v>
      </c>
      <c r="G16" s="353">
        <v>209</v>
      </c>
      <c r="H16" s="353">
        <v>0</v>
      </c>
    </row>
    <row r="17" spans="1:8" ht="19.5" customHeight="1">
      <c r="A17" s="4"/>
      <c r="B17" s="36" t="s">
        <v>84</v>
      </c>
      <c r="C17" s="354">
        <f t="shared" ref="C17:H17" si="1">SUM(C15:C16)</f>
        <v>12716</v>
      </c>
      <c r="D17" s="354">
        <f t="shared" si="1"/>
        <v>14604</v>
      </c>
      <c r="E17" s="354">
        <f t="shared" si="1"/>
        <v>0</v>
      </c>
      <c r="F17" s="354">
        <f t="shared" si="1"/>
        <v>5574</v>
      </c>
      <c r="G17" s="354">
        <f t="shared" si="1"/>
        <v>5049</v>
      </c>
      <c r="H17" s="354">
        <f t="shared" si="1"/>
        <v>0</v>
      </c>
    </row>
    <row r="18" spans="1:8" ht="18" customHeight="1">
      <c r="A18" s="4"/>
      <c r="B18" s="32" t="s">
        <v>85</v>
      </c>
      <c r="C18" s="355"/>
      <c r="D18" s="355"/>
      <c r="E18" s="355"/>
      <c r="F18" s="355"/>
      <c r="G18" s="355"/>
      <c r="H18" s="355"/>
    </row>
    <row r="19" spans="1:8" ht="18.75" customHeight="1">
      <c r="A19" s="4"/>
      <c r="B19" s="35" t="s">
        <v>86</v>
      </c>
      <c r="C19" s="353">
        <v>991</v>
      </c>
      <c r="D19" s="353">
        <v>1129</v>
      </c>
      <c r="E19" s="353">
        <v>0</v>
      </c>
      <c r="F19" s="353">
        <v>259</v>
      </c>
      <c r="G19" s="353">
        <v>335</v>
      </c>
      <c r="H19" s="353">
        <v>0</v>
      </c>
    </row>
    <row r="20" spans="1:8" ht="21" customHeight="1">
      <c r="A20" s="4"/>
      <c r="B20" s="35" t="s">
        <v>81</v>
      </c>
      <c r="C20" s="353">
        <v>1880</v>
      </c>
      <c r="D20" s="353">
        <v>2085</v>
      </c>
      <c r="E20" s="353">
        <v>0</v>
      </c>
      <c r="F20" s="353">
        <v>890</v>
      </c>
      <c r="G20" s="353">
        <v>1089</v>
      </c>
      <c r="H20" s="353">
        <v>0</v>
      </c>
    </row>
    <row r="21" spans="1:8" ht="24.75" customHeight="1">
      <c r="A21" s="4"/>
      <c r="B21" s="34" t="s">
        <v>87</v>
      </c>
      <c r="C21" s="353">
        <v>0</v>
      </c>
      <c r="D21" s="353">
        <v>0</v>
      </c>
      <c r="E21" s="353">
        <v>0</v>
      </c>
      <c r="F21" s="353">
        <v>49</v>
      </c>
      <c r="G21" s="353">
        <v>50</v>
      </c>
      <c r="H21" s="353">
        <v>0</v>
      </c>
    </row>
    <row r="22" spans="1:8" ht="18.75" customHeight="1">
      <c r="A22" s="4"/>
      <c r="B22" s="36" t="s">
        <v>88</v>
      </c>
      <c r="C22" s="354">
        <f t="shared" ref="C22:H22" si="2">SUM(C19:C21)</f>
        <v>2871</v>
      </c>
      <c r="D22" s="354">
        <f t="shared" si="2"/>
        <v>3214</v>
      </c>
      <c r="E22" s="354">
        <f t="shared" si="2"/>
        <v>0</v>
      </c>
      <c r="F22" s="354">
        <f t="shared" si="2"/>
        <v>1198</v>
      </c>
      <c r="G22" s="354">
        <f t="shared" si="2"/>
        <v>1474</v>
      </c>
      <c r="H22" s="354">
        <f t="shared" si="2"/>
        <v>0</v>
      </c>
    </row>
    <row r="23" spans="1:8" ht="21.75" customHeight="1">
      <c r="A23" s="4"/>
      <c r="B23" s="36" t="s">
        <v>89</v>
      </c>
      <c r="C23" s="354">
        <f t="shared" ref="C23:H23" si="3">SUM(C17, C22)</f>
        <v>15587</v>
      </c>
      <c r="D23" s="354">
        <f t="shared" si="3"/>
        <v>17818</v>
      </c>
      <c r="E23" s="354">
        <f t="shared" si="3"/>
        <v>0</v>
      </c>
      <c r="F23" s="354">
        <f t="shared" si="3"/>
        <v>6772</v>
      </c>
      <c r="G23" s="354">
        <f t="shared" si="3"/>
        <v>6523</v>
      </c>
      <c r="H23" s="354">
        <f t="shared" si="3"/>
        <v>0</v>
      </c>
    </row>
    <row r="24" spans="1:8" ht="12.75" customHeight="1">
      <c r="A24" s="4"/>
      <c r="B24" s="38"/>
      <c r="C24" s="39"/>
      <c r="D24" s="40"/>
      <c r="E24" s="40"/>
      <c r="F24" s="40"/>
      <c r="G24" s="40"/>
      <c r="H24" s="40"/>
    </row>
    <row r="25" spans="1:8" ht="15" customHeight="1">
      <c r="A25" s="4"/>
      <c r="B25" s="41" t="s">
        <v>90</v>
      </c>
      <c r="C25" s="42">
        <f>SUM(C17:H17)</f>
        <v>37943</v>
      </c>
      <c r="G25" s="43"/>
      <c r="H25" s="43"/>
    </row>
    <row r="26" spans="1:8" ht="17.25" customHeight="1">
      <c r="A26" s="4"/>
      <c r="B26" s="41" t="s">
        <v>91</v>
      </c>
      <c r="C26" s="356">
        <f>SUM(C22:H22)</f>
        <v>8757</v>
      </c>
      <c r="G26" s="43"/>
      <c r="H26" s="43"/>
    </row>
    <row r="27" spans="1:8" ht="17.25" customHeight="1">
      <c r="A27" s="4"/>
      <c r="B27" s="5" t="s">
        <v>92</v>
      </c>
      <c r="C27" s="44">
        <f>SUM(C25:C26)</f>
        <v>46700</v>
      </c>
      <c r="D27" s="5"/>
      <c r="E27" s="5"/>
      <c r="F27" s="5"/>
      <c r="G27" s="45"/>
      <c r="H27" s="45"/>
    </row>
    <row r="28" spans="1:8" ht="22.5" customHeight="1">
      <c r="A28" s="46" t="s">
        <v>93</v>
      </c>
      <c r="B28" s="415" t="s">
        <v>94</v>
      </c>
      <c r="C28" s="367"/>
      <c r="D28" s="367"/>
      <c r="E28" s="367"/>
      <c r="F28" s="367"/>
      <c r="G28" s="367"/>
      <c r="H28" s="367"/>
    </row>
    <row r="29" spans="1:8" ht="27.75" customHeight="1">
      <c r="A29" s="4"/>
      <c r="B29" s="391" t="s">
        <v>1123</v>
      </c>
      <c r="C29" s="367"/>
      <c r="D29" s="367"/>
      <c r="E29" s="367"/>
      <c r="F29" s="367"/>
      <c r="G29" s="367"/>
      <c r="H29" s="367"/>
    </row>
    <row r="30" spans="1:8" ht="15" customHeight="1">
      <c r="A30" s="4"/>
      <c r="B30" s="391" t="s">
        <v>1078</v>
      </c>
      <c r="C30" s="367"/>
      <c r="D30" s="367"/>
      <c r="E30" s="367"/>
      <c r="F30" s="367"/>
      <c r="G30" s="367"/>
      <c r="H30" s="367"/>
    </row>
    <row r="31" spans="1:8" ht="15.75" customHeight="1">
      <c r="A31" s="4"/>
      <c r="B31" s="391" t="s">
        <v>95</v>
      </c>
      <c r="C31" s="367"/>
      <c r="D31" s="367"/>
      <c r="E31" s="367"/>
      <c r="F31" s="367"/>
      <c r="G31" s="367"/>
      <c r="H31" s="367"/>
    </row>
    <row r="32" spans="1:8" ht="38.25" customHeight="1">
      <c r="A32" s="4"/>
      <c r="B32" s="391" t="s">
        <v>96</v>
      </c>
      <c r="C32" s="367"/>
      <c r="D32" s="367"/>
      <c r="E32" s="367"/>
      <c r="F32" s="367"/>
      <c r="G32" s="367"/>
      <c r="H32" s="367"/>
    </row>
    <row r="33" spans="1:8" ht="16.5" customHeight="1">
      <c r="A33" s="4"/>
      <c r="B33" s="391" t="s">
        <v>97</v>
      </c>
      <c r="C33" s="367"/>
      <c r="D33" s="367"/>
      <c r="E33" s="367"/>
      <c r="F33" s="367"/>
      <c r="G33" s="367"/>
      <c r="H33" s="367"/>
    </row>
    <row r="34" spans="1:8" ht="54.75" customHeight="1">
      <c r="A34" s="4"/>
      <c r="B34" s="391" t="s">
        <v>98</v>
      </c>
      <c r="C34" s="367"/>
      <c r="D34" s="367"/>
      <c r="E34" s="367"/>
      <c r="F34" s="367"/>
      <c r="G34" s="367"/>
      <c r="H34" s="367"/>
    </row>
    <row r="35" spans="1:8" ht="35.25" customHeight="1">
      <c r="A35" s="4"/>
      <c r="B35" s="397" t="s">
        <v>99</v>
      </c>
      <c r="C35" s="367"/>
      <c r="D35" s="367"/>
      <c r="E35" s="367"/>
      <c r="F35" s="367"/>
      <c r="G35" s="367"/>
      <c r="H35" s="367"/>
    </row>
    <row r="36" spans="1:8" ht="47.25" customHeight="1">
      <c r="A36" s="4"/>
      <c r="B36" s="391" t="s">
        <v>100</v>
      </c>
      <c r="C36" s="367"/>
      <c r="D36" s="367"/>
      <c r="E36" s="367"/>
      <c r="F36" s="367"/>
      <c r="G36" s="367"/>
      <c r="H36" s="367"/>
    </row>
    <row r="37" spans="1:8" ht="34.5" customHeight="1">
      <c r="A37" s="4"/>
      <c r="B37" s="391" t="s">
        <v>101</v>
      </c>
      <c r="C37" s="367"/>
      <c r="D37" s="367"/>
      <c r="E37" s="367"/>
      <c r="F37" s="367"/>
      <c r="G37" s="367"/>
      <c r="H37" s="367"/>
    </row>
    <row r="38" spans="1:8" ht="75" customHeight="1">
      <c r="A38" s="4"/>
      <c r="B38" s="411"/>
      <c r="C38" s="378"/>
      <c r="D38" s="282" t="s">
        <v>102</v>
      </c>
      <c r="E38" s="282" t="s">
        <v>103</v>
      </c>
      <c r="F38" s="282" t="s">
        <v>104</v>
      </c>
    </row>
    <row r="39" spans="1:8" ht="21" customHeight="1">
      <c r="A39" s="4"/>
      <c r="B39" s="412" t="s">
        <v>1079</v>
      </c>
      <c r="C39" s="378"/>
      <c r="D39" s="47">
        <v>222</v>
      </c>
      <c r="E39" s="47">
        <v>1758</v>
      </c>
      <c r="F39" s="47">
        <v>1784</v>
      </c>
    </row>
    <row r="40" spans="1:8" ht="21.75" customHeight="1">
      <c r="A40" s="4"/>
      <c r="B40" s="410" t="s">
        <v>105</v>
      </c>
      <c r="C40" s="378"/>
      <c r="D40" s="47">
        <v>2044</v>
      </c>
      <c r="E40" s="47">
        <v>13836</v>
      </c>
      <c r="F40" s="47">
        <v>14012</v>
      </c>
    </row>
    <row r="41" spans="1:8" ht="21" customHeight="1">
      <c r="A41" s="4"/>
      <c r="B41" s="408" t="s">
        <v>106</v>
      </c>
      <c r="C41" s="378"/>
      <c r="D41" s="47">
        <v>732</v>
      </c>
      <c r="E41" s="47">
        <v>4140</v>
      </c>
      <c r="F41" s="47">
        <v>4206</v>
      </c>
    </row>
    <row r="42" spans="1:8" ht="19.5" customHeight="1">
      <c r="A42" s="4"/>
      <c r="B42" s="408" t="s">
        <v>107</v>
      </c>
      <c r="C42" s="378"/>
      <c r="D42" s="47">
        <v>782</v>
      </c>
      <c r="E42" s="47">
        <v>6877</v>
      </c>
      <c r="F42" s="47">
        <v>7076</v>
      </c>
    </row>
    <row r="43" spans="1:8" ht="19.5" customHeight="1">
      <c r="A43" s="4"/>
      <c r="B43" s="408" t="s">
        <v>108</v>
      </c>
      <c r="C43" s="378"/>
      <c r="D43" s="47">
        <v>3</v>
      </c>
      <c r="E43" s="47">
        <v>42</v>
      </c>
      <c r="F43" s="47">
        <v>42</v>
      </c>
    </row>
    <row r="44" spans="1:8" ht="19.5" customHeight="1">
      <c r="A44" s="4"/>
      <c r="B44" s="408" t="s">
        <v>109</v>
      </c>
      <c r="C44" s="378"/>
      <c r="D44" s="47">
        <v>1517</v>
      </c>
      <c r="E44" s="47">
        <v>8933</v>
      </c>
      <c r="F44" s="47">
        <v>9090</v>
      </c>
    </row>
    <row r="45" spans="1:8" ht="26.25" customHeight="1">
      <c r="A45" s="4"/>
      <c r="B45" s="408" t="s">
        <v>110</v>
      </c>
      <c r="C45" s="378"/>
      <c r="D45" s="47">
        <v>3</v>
      </c>
      <c r="E45" s="47">
        <v>30</v>
      </c>
      <c r="F45" s="47">
        <v>30</v>
      </c>
    </row>
    <row r="46" spans="1:8" ht="20.25" customHeight="1">
      <c r="A46" s="4"/>
      <c r="B46" s="408" t="s">
        <v>111</v>
      </c>
      <c r="C46" s="378"/>
      <c r="D46" s="47">
        <v>165</v>
      </c>
      <c r="E46" s="47">
        <v>1167</v>
      </c>
      <c r="F46" s="47">
        <v>1189</v>
      </c>
    </row>
    <row r="47" spans="1:8" ht="18.75" customHeight="1">
      <c r="A47" s="4"/>
      <c r="B47" s="408" t="s">
        <v>112</v>
      </c>
      <c r="C47" s="378"/>
      <c r="D47" s="47">
        <v>87</v>
      </c>
      <c r="E47" s="47">
        <v>499</v>
      </c>
      <c r="F47" s="47">
        <v>514</v>
      </c>
    </row>
    <row r="48" spans="1:8" ht="19.5" customHeight="1">
      <c r="A48" s="4"/>
      <c r="B48" s="409" t="s">
        <v>113</v>
      </c>
      <c r="C48" s="378"/>
      <c r="D48" s="48">
        <f>SUM(D39:D47)</f>
        <v>5555</v>
      </c>
      <c r="E48" s="48">
        <f t="shared" ref="E48:F48" si="4">SUM(E39:E47)</f>
        <v>37282</v>
      </c>
      <c r="F48" s="48">
        <f t="shared" si="4"/>
        <v>37943</v>
      </c>
    </row>
    <row r="49" spans="1:28" ht="12.75" customHeight="1">
      <c r="A49" s="2"/>
    </row>
    <row r="50" spans="1:28" ht="15" customHeight="1">
      <c r="A50" s="2"/>
      <c r="B50" s="49" t="s">
        <v>114</v>
      </c>
    </row>
    <row r="51" spans="1:28" ht="12.75" customHeight="1" thickBot="1">
      <c r="A51" s="4" t="s">
        <v>115</v>
      </c>
      <c r="B51" s="5" t="s">
        <v>116</v>
      </c>
      <c r="G51" s="50"/>
      <c r="H51" s="50"/>
    </row>
    <row r="52" spans="1:28" ht="15" customHeight="1">
      <c r="A52" s="4"/>
      <c r="B52" s="275" t="s">
        <v>117</v>
      </c>
      <c r="C52" s="276"/>
      <c r="G52" s="50"/>
      <c r="H52" s="50"/>
    </row>
    <row r="53" spans="1:28" ht="18" customHeight="1">
      <c r="A53" s="4"/>
      <c r="B53" s="277" t="s">
        <v>118</v>
      </c>
      <c r="C53" s="278"/>
      <c r="G53" s="50"/>
      <c r="H53" s="50"/>
    </row>
    <row r="54" spans="1:28" ht="17.25" customHeight="1">
      <c r="A54" s="4"/>
      <c r="B54" s="277" t="s">
        <v>119</v>
      </c>
      <c r="C54" s="283">
        <v>8140</v>
      </c>
      <c r="G54" s="50"/>
      <c r="H54" s="50"/>
    </row>
    <row r="55" spans="1:28" ht="17.25" customHeight="1">
      <c r="A55" s="4"/>
      <c r="B55" s="277" t="s">
        <v>120</v>
      </c>
      <c r="C55" s="278"/>
      <c r="G55" s="50"/>
      <c r="H55" s="50"/>
    </row>
    <row r="56" spans="1:28" ht="15" customHeight="1">
      <c r="A56" s="4"/>
      <c r="B56" s="277" t="s">
        <v>121</v>
      </c>
      <c r="C56" s="283">
        <v>1895</v>
      </c>
      <c r="G56" s="50"/>
      <c r="H56" s="50"/>
    </row>
    <row r="57" spans="1:28" ht="17.25" customHeight="1">
      <c r="A57" s="4"/>
      <c r="B57" s="277" t="s">
        <v>122</v>
      </c>
      <c r="C57" s="278"/>
      <c r="G57" s="50"/>
      <c r="H57" s="50"/>
    </row>
    <row r="58" spans="1:28" ht="26.25" customHeight="1">
      <c r="A58" s="4"/>
      <c r="B58" s="279" t="s">
        <v>123</v>
      </c>
      <c r="C58" s="278">
        <v>408</v>
      </c>
      <c r="G58" s="50"/>
      <c r="H58" s="50"/>
    </row>
    <row r="59" spans="1:28" ht="27" customHeight="1">
      <c r="A59" s="4"/>
      <c r="B59" s="279" t="s">
        <v>124</v>
      </c>
      <c r="C59" s="278">
        <v>409</v>
      </c>
      <c r="G59" s="50"/>
      <c r="H59" s="50"/>
    </row>
    <row r="60" spans="1:28" ht="18" customHeight="1" thickBot="1">
      <c r="A60" s="4"/>
      <c r="B60" s="280" t="s">
        <v>125</v>
      </c>
      <c r="C60" s="281"/>
      <c r="G60" s="50"/>
      <c r="H60" s="50"/>
    </row>
    <row r="61" spans="1:28" ht="22.5" customHeight="1">
      <c r="A61" s="2"/>
      <c r="B61" s="52" t="s">
        <v>126</v>
      </c>
      <c r="C61" s="28"/>
      <c r="D61" s="28"/>
      <c r="E61" s="28"/>
      <c r="F61" s="28"/>
      <c r="G61" s="28"/>
      <c r="H61" s="28"/>
      <c r="I61" s="1"/>
      <c r="J61" s="1"/>
      <c r="K61" s="1"/>
      <c r="L61" s="1"/>
      <c r="M61" s="1"/>
      <c r="N61" s="1"/>
      <c r="O61" s="1"/>
      <c r="P61" s="1"/>
      <c r="Q61" s="1"/>
      <c r="R61" s="1"/>
      <c r="S61" s="1"/>
      <c r="T61" s="1"/>
      <c r="U61" s="1"/>
      <c r="V61" s="1"/>
      <c r="W61" s="1"/>
      <c r="X61" s="1"/>
      <c r="Y61" s="1"/>
      <c r="Z61" s="1"/>
      <c r="AA61" s="1"/>
      <c r="AB61" s="1"/>
    </row>
    <row r="62" spans="1:28" ht="24.75" customHeight="1">
      <c r="A62" s="2"/>
      <c r="B62" s="391" t="s">
        <v>127</v>
      </c>
      <c r="C62" s="367"/>
      <c r="D62" s="367"/>
      <c r="E62" s="367"/>
      <c r="F62" s="367"/>
      <c r="G62" s="367"/>
      <c r="H62" s="367"/>
      <c r="I62" s="1"/>
      <c r="J62" s="1"/>
      <c r="K62" s="1"/>
      <c r="L62" s="1"/>
      <c r="M62" s="1"/>
      <c r="N62" s="1"/>
      <c r="O62" s="1"/>
      <c r="P62" s="1"/>
      <c r="Q62" s="1"/>
      <c r="R62" s="1"/>
      <c r="S62" s="1"/>
      <c r="T62" s="1"/>
      <c r="U62" s="1"/>
      <c r="V62" s="1"/>
      <c r="W62" s="1"/>
      <c r="X62" s="1"/>
      <c r="Y62" s="1"/>
      <c r="Z62" s="1"/>
      <c r="AA62" s="1"/>
      <c r="AB62" s="1"/>
    </row>
    <row r="63" spans="1:28" ht="46.5" customHeight="1">
      <c r="A63" s="2"/>
      <c r="B63" s="391" t="s">
        <v>128</v>
      </c>
      <c r="C63" s="367"/>
      <c r="D63" s="367"/>
      <c r="E63" s="367"/>
      <c r="F63" s="367"/>
      <c r="G63" s="367"/>
      <c r="H63" s="367"/>
      <c r="I63" s="1"/>
      <c r="J63" s="1"/>
      <c r="K63" s="1"/>
      <c r="L63" s="1"/>
      <c r="M63" s="1"/>
      <c r="N63" s="1"/>
      <c r="O63" s="1"/>
      <c r="P63" s="1"/>
      <c r="Q63" s="1"/>
      <c r="R63" s="1"/>
      <c r="S63" s="1"/>
      <c r="T63" s="1"/>
      <c r="U63" s="1"/>
      <c r="V63" s="1"/>
      <c r="W63" s="1"/>
      <c r="X63" s="1"/>
      <c r="Y63" s="1"/>
      <c r="Z63" s="1"/>
      <c r="AA63" s="1"/>
      <c r="AB63" s="1"/>
    </row>
    <row r="64" spans="1:28" ht="54.75" customHeight="1">
      <c r="A64" s="2"/>
      <c r="B64" s="391" t="s">
        <v>1137</v>
      </c>
      <c r="C64" s="391"/>
      <c r="D64" s="391"/>
      <c r="E64" s="391"/>
      <c r="F64" s="391"/>
      <c r="G64" s="391"/>
      <c r="H64" s="391"/>
      <c r="I64" s="391"/>
      <c r="J64" s="391"/>
      <c r="K64" s="391"/>
      <c r="L64" s="391"/>
      <c r="M64" s="391"/>
      <c r="N64" s="391"/>
      <c r="O64" s="391"/>
      <c r="P64" s="391"/>
      <c r="Q64" s="391"/>
      <c r="R64" s="391"/>
      <c r="S64" s="391"/>
      <c r="T64" s="391"/>
      <c r="U64" s="391"/>
      <c r="V64" s="391"/>
      <c r="W64" s="391"/>
      <c r="X64" s="391"/>
      <c r="Y64" s="391"/>
      <c r="Z64" s="391"/>
      <c r="AA64" s="391"/>
      <c r="AB64" s="391"/>
    </row>
    <row r="65" spans="1:28" ht="54.75" customHeight="1">
      <c r="A65" s="2"/>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row>
    <row r="66" spans="1:28" ht="68.25" customHeight="1">
      <c r="A66" s="2"/>
      <c r="B66" s="391"/>
      <c r="C66" s="391"/>
      <c r="D66" s="391"/>
      <c r="E66" s="391"/>
      <c r="F66" s="391"/>
      <c r="G66" s="391"/>
      <c r="H66" s="391"/>
      <c r="I66" s="391"/>
      <c r="J66" s="391"/>
      <c r="K66" s="391"/>
      <c r="L66" s="391"/>
      <c r="M66" s="391"/>
      <c r="N66" s="391"/>
      <c r="O66" s="391"/>
      <c r="P66" s="391"/>
      <c r="Q66" s="391"/>
      <c r="R66" s="391"/>
      <c r="S66" s="391"/>
      <c r="T66" s="391"/>
      <c r="U66" s="391"/>
      <c r="V66" s="391"/>
      <c r="W66" s="391"/>
      <c r="X66" s="391"/>
      <c r="Y66" s="391"/>
      <c r="Z66" s="391"/>
      <c r="AA66" s="391"/>
      <c r="AB66" s="391"/>
    </row>
    <row r="67" spans="1:28" ht="27.75" customHeight="1">
      <c r="A67" s="2"/>
      <c r="B67" s="399" t="s">
        <v>129</v>
      </c>
      <c r="C67" s="367"/>
      <c r="D67" s="367"/>
      <c r="E67" s="367"/>
      <c r="F67" s="367"/>
      <c r="G67" s="53"/>
      <c r="H67" s="53"/>
      <c r="I67" s="28"/>
      <c r="J67" s="28"/>
      <c r="K67" s="28"/>
      <c r="L67" s="28"/>
      <c r="M67" s="28"/>
      <c r="N67" s="28"/>
      <c r="O67" s="28"/>
      <c r="P67" s="28"/>
      <c r="Q67" s="28"/>
      <c r="R67" s="28"/>
      <c r="S67" s="28"/>
      <c r="T67" s="28"/>
      <c r="U67" s="28"/>
      <c r="V67" s="28"/>
      <c r="W67" s="28"/>
      <c r="X67" s="28"/>
      <c r="Y67" s="28"/>
      <c r="Z67" s="28"/>
      <c r="AA67" s="28"/>
      <c r="AB67" s="28"/>
    </row>
    <row r="68" spans="1:28" ht="26.25" customHeight="1">
      <c r="A68" s="2"/>
      <c r="B68" s="375" t="s">
        <v>1124</v>
      </c>
      <c r="C68" s="367"/>
      <c r="D68" s="367"/>
      <c r="E68" s="367"/>
      <c r="F68" s="367"/>
      <c r="G68" s="367"/>
      <c r="H68" s="3"/>
      <c r="I68" s="28"/>
      <c r="J68" s="28"/>
      <c r="K68" s="28"/>
      <c r="L68" s="28"/>
      <c r="M68" s="28"/>
      <c r="N68" s="28"/>
      <c r="O68" s="28"/>
      <c r="P68" s="28"/>
      <c r="Q68" s="28"/>
      <c r="R68" s="28"/>
      <c r="S68" s="28"/>
      <c r="T68" s="28"/>
      <c r="U68" s="28"/>
      <c r="V68" s="28"/>
      <c r="W68" s="28"/>
      <c r="X68" s="28"/>
      <c r="Y68" s="28"/>
      <c r="Z68" s="28"/>
      <c r="AA68" s="28"/>
      <c r="AB68" s="28"/>
    </row>
    <row r="69" spans="1:28" ht="26.25" customHeight="1">
      <c r="A69" s="2"/>
      <c r="B69" s="398" t="s">
        <v>1131</v>
      </c>
      <c r="C69" s="363"/>
      <c r="D69" s="363"/>
      <c r="E69" s="363"/>
      <c r="F69" s="363"/>
      <c r="G69" s="28"/>
      <c r="H69" s="28"/>
      <c r="I69" s="28"/>
      <c r="J69" s="28"/>
      <c r="K69" s="28"/>
      <c r="L69" s="28"/>
      <c r="M69" s="28"/>
      <c r="N69" s="28"/>
      <c r="O69" s="28"/>
      <c r="P69" s="28"/>
      <c r="Q69" s="28"/>
      <c r="R69" s="28"/>
      <c r="S69" s="28"/>
      <c r="T69" s="28"/>
      <c r="U69" s="28"/>
      <c r="V69" s="28"/>
      <c r="W69" s="28"/>
      <c r="X69" s="28"/>
      <c r="Y69" s="28"/>
      <c r="Z69" s="28"/>
    </row>
    <row r="70" spans="1:28" ht="54.75" customHeight="1">
      <c r="A70" s="2"/>
      <c r="B70" s="400"/>
      <c r="C70" s="394" t="s">
        <v>131</v>
      </c>
      <c r="D70" s="394" t="s">
        <v>132</v>
      </c>
      <c r="E70" s="394" t="s">
        <v>133</v>
      </c>
      <c r="F70" s="394" t="s">
        <v>134</v>
      </c>
      <c r="G70" s="28"/>
      <c r="H70" s="28"/>
      <c r="I70" s="28"/>
      <c r="J70" s="28"/>
      <c r="K70" s="28"/>
      <c r="L70" s="28"/>
      <c r="M70" s="28"/>
      <c r="N70" s="28"/>
      <c r="O70" s="28"/>
      <c r="P70" s="28"/>
      <c r="Q70" s="28"/>
      <c r="R70" s="28"/>
      <c r="S70" s="28"/>
      <c r="T70" s="28"/>
      <c r="U70" s="28"/>
      <c r="V70" s="28"/>
    </row>
    <row r="71" spans="1:28" ht="24" customHeight="1">
      <c r="A71" s="2"/>
      <c r="B71" s="395"/>
      <c r="C71" s="395"/>
      <c r="D71" s="395"/>
      <c r="E71" s="395"/>
      <c r="F71" s="395"/>
      <c r="G71" s="28"/>
      <c r="H71" s="28"/>
      <c r="I71" s="28"/>
      <c r="J71" s="28"/>
      <c r="K71" s="28"/>
      <c r="L71" s="28"/>
      <c r="M71" s="28"/>
      <c r="N71" s="28"/>
      <c r="O71" s="28"/>
      <c r="P71" s="28"/>
      <c r="Q71" s="28"/>
      <c r="R71" s="28"/>
      <c r="S71" s="28"/>
      <c r="T71" s="28"/>
      <c r="U71" s="28"/>
      <c r="V71" s="28"/>
      <c r="W71" s="28"/>
      <c r="X71" s="28"/>
      <c r="Y71" s="28"/>
      <c r="Z71" s="28"/>
    </row>
    <row r="72" spans="1:28" ht="51.75" customHeight="1">
      <c r="A72" s="54" t="s">
        <v>135</v>
      </c>
      <c r="B72" s="55" t="s">
        <v>1125</v>
      </c>
      <c r="C72" s="296">
        <v>1427</v>
      </c>
      <c r="D72" s="296">
        <v>523</v>
      </c>
      <c r="E72" s="296">
        <v>2313</v>
      </c>
      <c r="F72" s="296">
        <f>SUM(B72:E72)</f>
        <v>4263</v>
      </c>
      <c r="G72" s="28"/>
      <c r="H72" s="28"/>
      <c r="I72" s="28"/>
      <c r="J72" s="28"/>
      <c r="K72" s="28"/>
      <c r="L72" s="28"/>
      <c r="M72" s="28"/>
      <c r="N72" s="28"/>
      <c r="O72" s="28"/>
      <c r="P72" s="28"/>
      <c r="Q72" s="28"/>
      <c r="R72" s="28"/>
      <c r="S72" s="28"/>
      <c r="T72" s="28"/>
      <c r="U72" s="28"/>
      <c r="V72" s="28"/>
      <c r="W72" s="28"/>
      <c r="X72" s="28"/>
      <c r="Y72" s="28"/>
      <c r="Z72" s="28"/>
    </row>
    <row r="73" spans="1:28" ht="119.25" customHeight="1">
      <c r="A73" s="54" t="s">
        <v>137</v>
      </c>
      <c r="B73" s="56" t="s">
        <v>1126</v>
      </c>
      <c r="C73" s="296">
        <v>0</v>
      </c>
      <c r="D73" s="296">
        <v>0</v>
      </c>
      <c r="E73" s="296">
        <v>0</v>
      </c>
      <c r="F73" s="296">
        <f t="shared" ref="F73" si="5">SUM(A73:D73)</f>
        <v>0</v>
      </c>
      <c r="G73" s="28"/>
      <c r="H73" s="28"/>
      <c r="I73" s="28"/>
      <c r="J73" s="28"/>
      <c r="K73" s="28"/>
      <c r="L73" s="28"/>
      <c r="M73" s="28"/>
      <c r="N73" s="28"/>
      <c r="O73" s="28"/>
      <c r="P73" s="28"/>
      <c r="Q73" s="28"/>
      <c r="R73" s="28"/>
      <c r="S73" s="28"/>
      <c r="T73" s="28"/>
      <c r="U73" s="28"/>
      <c r="V73" s="28"/>
      <c r="W73" s="28"/>
      <c r="X73" s="28"/>
      <c r="Y73" s="28"/>
      <c r="Z73" s="28"/>
    </row>
    <row r="74" spans="1:28" ht="27.75" customHeight="1">
      <c r="A74" s="54" t="s">
        <v>138</v>
      </c>
      <c r="B74" s="55" t="s">
        <v>1127</v>
      </c>
      <c r="C74" s="296">
        <f t="shared" ref="C74:E74" si="6">(C72-C73)</f>
        <v>1427</v>
      </c>
      <c r="D74" s="296">
        <f t="shared" si="6"/>
        <v>523</v>
      </c>
      <c r="E74" s="296">
        <f t="shared" si="6"/>
        <v>2313</v>
      </c>
      <c r="F74" s="296">
        <f>SUM(B74:E74)</f>
        <v>4263</v>
      </c>
      <c r="G74" s="28"/>
      <c r="H74" s="28"/>
      <c r="I74" s="28"/>
      <c r="J74" s="28"/>
      <c r="K74" s="28"/>
      <c r="L74" s="28"/>
      <c r="M74" s="28"/>
      <c r="N74" s="28"/>
      <c r="O74" s="28"/>
      <c r="P74" s="28"/>
      <c r="Q74" s="28"/>
      <c r="R74" s="28"/>
      <c r="S74" s="28"/>
      <c r="T74" s="28"/>
      <c r="U74" s="28"/>
      <c r="V74" s="28"/>
      <c r="W74" s="28"/>
      <c r="X74" s="28"/>
      <c r="Y74" s="28"/>
      <c r="Z74" s="28"/>
    </row>
    <row r="75" spans="1:28" ht="51.75" customHeight="1">
      <c r="A75" s="54" t="s">
        <v>140</v>
      </c>
      <c r="B75" s="57" t="s">
        <v>1189</v>
      </c>
      <c r="C75" s="296">
        <v>537</v>
      </c>
      <c r="D75" s="296">
        <v>187</v>
      </c>
      <c r="E75" s="296">
        <v>945</v>
      </c>
      <c r="F75" s="296">
        <f>SUM(B75:E75)</f>
        <v>1669</v>
      </c>
      <c r="G75" s="28"/>
      <c r="H75" s="28"/>
      <c r="I75" s="28"/>
      <c r="J75" s="28"/>
      <c r="K75" s="28"/>
      <c r="L75" s="28"/>
      <c r="M75" s="28"/>
      <c r="N75" s="28"/>
      <c r="O75" s="28"/>
      <c r="P75" s="28"/>
      <c r="Q75" s="28"/>
      <c r="R75" s="28"/>
      <c r="S75" s="28"/>
      <c r="T75" s="28"/>
      <c r="U75" s="28"/>
      <c r="V75" s="28"/>
      <c r="W75" s="28"/>
      <c r="X75" s="28"/>
      <c r="Y75" s="28"/>
      <c r="Z75" s="28"/>
    </row>
    <row r="76" spans="1:28" ht="63.75" customHeight="1">
      <c r="A76" s="54" t="s">
        <v>142</v>
      </c>
      <c r="B76" s="57" t="s">
        <v>1128</v>
      </c>
      <c r="C76" s="296">
        <v>287</v>
      </c>
      <c r="D76" s="296">
        <v>104</v>
      </c>
      <c r="E76" s="296">
        <v>403</v>
      </c>
      <c r="F76" s="296">
        <f>SUM(B76:E76)</f>
        <v>794</v>
      </c>
      <c r="G76" s="28"/>
      <c r="H76" s="28"/>
      <c r="I76" s="28"/>
      <c r="J76" s="28"/>
      <c r="K76" s="28"/>
      <c r="L76" s="28"/>
      <c r="M76" s="28"/>
      <c r="N76" s="28"/>
      <c r="O76" s="28"/>
      <c r="P76" s="28"/>
      <c r="Q76" s="28"/>
      <c r="R76" s="28"/>
      <c r="S76" s="28"/>
      <c r="T76" s="28"/>
      <c r="U76" s="28"/>
      <c r="V76" s="28"/>
      <c r="W76" s="28"/>
      <c r="X76" s="28"/>
      <c r="Y76" s="28"/>
      <c r="Z76" s="28"/>
    </row>
    <row r="77" spans="1:28" ht="68.25" customHeight="1">
      <c r="A77" s="54" t="s">
        <v>144</v>
      </c>
      <c r="B77" s="57" t="s">
        <v>1129</v>
      </c>
      <c r="C77" s="296">
        <v>65</v>
      </c>
      <c r="D77" s="296">
        <v>28</v>
      </c>
      <c r="E77" s="296">
        <v>133</v>
      </c>
      <c r="F77" s="296">
        <f>SUM(B77:E77)</f>
        <v>226</v>
      </c>
      <c r="G77" s="28"/>
      <c r="H77" s="28"/>
      <c r="I77" s="28"/>
      <c r="J77" s="28"/>
      <c r="K77" s="28"/>
      <c r="L77" s="28"/>
      <c r="M77" s="28"/>
      <c r="N77" s="28"/>
      <c r="O77" s="28"/>
      <c r="P77" s="28"/>
      <c r="Q77" s="28"/>
      <c r="R77" s="28"/>
      <c r="S77" s="28"/>
      <c r="T77" s="28"/>
      <c r="U77" s="28"/>
      <c r="V77" s="28"/>
      <c r="W77" s="28"/>
      <c r="X77" s="28"/>
      <c r="Y77" s="28"/>
      <c r="Z77" s="28"/>
    </row>
    <row r="78" spans="1:28" ht="36" customHeight="1">
      <c r="A78" s="54" t="s">
        <v>145</v>
      </c>
      <c r="B78" s="57" t="s">
        <v>146</v>
      </c>
      <c r="C78" s="296">
        <f t="shared" ref="C78:F78" si="7">SUM(C75:C77)</f>
        <v>889</v>
      </c>
      <c r="D78" s="296">
        <f t="shared" si="7"/>
        <v>319</v>
      </c>
      <c r="E78" s="296">
        <f t="shared" si="7"/>
        <v>1481</v>
      </c>
      <c r="F78" s="296">
        <f t="shared" si="7"/>
        <v>2689</v>
      </c>
      <c r="G78" s="28"/>
      <c r="H78" s="28"/>
      <c r="I78" s="28"/>
      <c r="J78" s="28"/>
      <c r="K78" s="28"/>
      <c r="L78" s="28"/>
      <c r="M78" s="28"/>
      <c r="N78" s="28"/>
      <c r="O78" s="28"/>
      <c r="P78" s="28"/>
      <c r="Q78" s="28"/>
      <c r="R78" s="28"/>
      <c r="S78" s="28"/>
      <c r="T78" s="28"/>
      <c r="U78" s="28"/>
      <c r="V78" s="28"/>
      <c r="W78" s="28"/>
      <c r="X78" s="28"/>
      <c r="Y78" s="28"/>
      <c r="Z78" s="28"/>
    </row>
    <row r="79" spans="1:28" ht="43.5" customHeight="1">
      <c r="A79" s="54" t="s">
        <v>147</v>
      </c>
      <c r="B79" s="57" t="s">
        <v>1130</v>
      </c>
      <c r="C79" s="327">
        <f t="shared" ref="C79:E79" si="8">C78/C74</f>
        <v>0.62298528381219342</v>
      </c>
      <c r="D79" s="327">
        <f t="shared" si="8"/>
        <v>0.60994263862332698</v>
      </c>
      <c r="E79" s="327">
        <f t="shared" si="8"/>
        <v>0.64029399048854296</v>
      </c>
      <c r="F79" s="327">
        <f>F78/F74</f>
        <v>0.63077644851043868</v>
      </c>
      <c r="G79" s="28"/>
      <c r="H79" s="28"/>
      <c r="I79" s="28"/>
      <c r="J79" s="28"/>
      <c r="K79" s="28"/>
      <c r="L79" s="28"/>
      <c r="M79" s="28"/>
      <c r="N79" s="28"/>
      <c r="O79" s="28"/>
      <c r="P79" s="28"/>
      <c r="Q79" s="28"/>
      <c r="R79" s="28"/>
      <c r="S79" s="28"/>
      <c r="T79" s="28"/>
      <c r="U79" s="28"/>
      <c r="V79" s="28"/>
      <c r="W79" s="28"/>
      <c r="X79" s="28"/>
      <c r="Y79" s="28"/>
      <c r="Z79" s="28"/>
    </row>
    <row r="80" spans="1:28" ht="21" customHeight="1">
      <c r="A80" s="54"/>
      <c r="B80" s="5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row>
    <row r="81" spans="1:28" ht="18.75" customHeight="1">
      <c r="A81" s="2"/>
      <c r="B81" s="401" t="s">
        <v>130</v>
      </c>
      <c r="C81" s="367"/>
      <c r="D81" s="367"/>
      <c r="E81" s="367"/>
      <c r="F81" s="367"/>
      <c r="G81" s="59"/>
      <c r="H81" s="59"/>
      <c r="I81" s="28"/>
      <c r="J81" s="28"/>
      <c r="K81" s="28"/>
      <c r="L81" s="28"/>
      <c r="M81" s="28"/>
      <c r="N81" s="28"/>
      <c r="O81" s="28"/>
      <c r="P81" s="28"/>
      <c r="Q81" s="28"/>
      <c r="R81" s="28"/>
      <c r="S81" s="28"/>
      <c r="T81" s="28"/>
      <c r="U81" s="28"/>
      <c r="V81" s="28"/>
      <c r="W81" s="28"/>
      <c r="X81" s="28"/>
      <c r="Y81" s="28"/>
      <c r="Z81" s="28"/>
      <c r="AA81" s="28"/>
      <c r="AB81" s="28"/>
    </row>
    <row r="82" spans="1:28" ht="54.75" customHeight="1">
      <c r="A82" s="2"/>
      <c r="B82" s="396"/>
      <c r="C82" s="394" t="s">
        <v>131</v>
      </c>
      <c r="D82" s="394" t="s">
        <v>132</v>
      </c>
      <c r="E82" s="394" t="s">
        <v>133</v>
      </c>
      <c r="F82" s="394" t="s">
        <v>149</v>
      </c>
      <c r="G82" s="28"/>
      <c r="H82" s="28"/>
      <c r="I82" s="28"/>
      <c r="J82" s="28"/>
      <c r="K82" s="28"/>
      <c r="L82" s="28"/>
      <c r="M82" s="28"/>
      <c r="N82" s="28"/>
      <c r="O82" s="28"/>
      <c r="P82" s="28"/>
      <c r="Q82" s="28"/>
      <c r="R82" s="28"/>
      <c r="S82" s="28"/>
      <c r="T82" s="28"/>
      <c r="U82" s="28"/>
      <c r="V82" s="28"/>
      <c r="W82" s="28"/>
      <c r="X82" s="28"/>
      <c r="Y82" s="28"/>
      <c r="Z82" s="28"/>
    </row>
    <row r="83" spans="1:28" ht="25.5" customHeight="1">
      <c r="A83" s="2"/>
      <c r="B83" s="395"/>
      <c r="C83" s="395"/>
      <c r="D83" s="395"/>
      <c r="E83" s="395"/>
      <c r="F83" s="395"/>
      <c r="G83" s="28"/>
      <c r="H83" s="28"/>
      <c r="I83" s="28"/>
      <c r="J83" s="28"/>
      <c r="K83" s="28"/>
      <c r="L83" s="28"/>
      <c r="M83" s="28"/>
      <c r="N83" s="28"/>
      <c r="O83" s="28"/>
      <c r="P83" s="28"/>
      <c r="Q83" s="28"/>
      <c r="R83" s="28"/>
      <c r="S83" s="28"/>
      <c r="T83" s="28"/>
      <c r="U83" s="28"/>
      <c r="V83" s="28"/>
      <c r="W83" s="28"/>
      <c r="X83" s="28"/>
      <c r="Y83" s="28"/>
      <c r="Z83" s="28"/>
    </row>
    <row r="84" spans="1:28" ht="54.75" customHeight="1">
      <c r="A84" s="60" t="s">
        <v>135</v>
      </c>
      <c r="B84" s="61" t="s">
        <v>136</v>
      </c>
      <c r="C84" s="328">
        <v>1493</v>
      </c>
      <c r="D84" s="328">
        <v>476</v>
      </c>
      <c r="E84" s="328">
        <v>2041</v>
      </c>
      <c r="F84" s="296">
        <f>SUM(C84:E84)</f>
        <v>4010</v>
      </c>
      <c r="G84" s="28"/>
      <c r="H84" s="28"/>
      <c r="I84" s="28"/>
      <c r="J84" s="28"/>
      <c r="K84" s="28"/>
      <c r="L84" s="28"/>
      <c r="M84" s="28"/>
      <c r="N84" s="28"/>
      <c r="O84" s="28"/>
      <c r="P84" s="28"/>
      <c r="Q84" s="28"/>
      <c r="R84" s="28"/>
      <c r="S84" s="28"/>
      <c r="T84" s="28"/>
      <c r="U84" s="28"/>
      <c r="V84" s="28"/>
      <c r="W84" s="28"/>
      <c r="X84" s="28"/>
      <c r="Y84" s="28"/>
      <c r="Z84" s="28"/>
    </row>
    <row r="85" spans="1:28" ht="138" customHeight="1">
      <c r="A85" s="60" t="s">
        <v>137</v>
      </c>
      <c r="B85" s="62" t="s">
        <v>1132</v>
      </c>
      <c r="C85" s="328">
        <v>0</v>
      </c>
      <c r="D85" s="328">
        <v>0</v>
      </c>
      <c r="E85" s="328">
        <v>0</v>
      </c>
      <c r="F85" s="296">
        <f t="shared" ref="F85:F90" si="9">SUM(C85:E85)</f>
        <v>0</v>
      </c>
      <c r="G85" s="28"/>
      <c r="H85" s="28"/>
      <c r="I85" s="28"/>
      <c r="J85" s="28"/>
      <c r="K85" s="28"/>
      <c r="L85" s="28"/>
      <c r="M85" s="28"/>
      <c r="N85" s="28"/>
      <c r="O85" s="28"/>
      <c r="P85" s="28"/>
      <c r="Q85" s="28"/>
      <c r="R85" s="28"/>
      <c r="S85" s="28"/>
      <c r="T85" s="28"/>
      <c r="U85" s="28"/>
      <c r="V85" s="28"/>
      <c r="W85" s="28"/>
      <c r="X85" s="28"/>
      <c r="Y85" s="28"/>
      <c r="Z85" s="28"/>
    </row>
    <row r="86" spans="1:28" ht="34.5" customHeight="1">
      <c r="A86" s="60" t="s">
        <v>138</v>
      </c>
      <c r="B86" s="61" t="s">
        <v>139</v>
      </c>
      <c r="C86" s="296">
        <f t="shared" ref="C86:E86" si="10">(C84-C85)</f>
        <v>1493</v>
      </c>
      <c r="D86" s="296">
        <f t="shared" si="10"/>
        <v>476</v>
      </c>
      <c r="E86" s="296">
        <f t="shared" si="10"/>
        <v>2041</v>
      </c>
      <c r="F86" s="296">
        <f t="shared" si="9"/>
        <v>4010</v>
      </c>
      <c r="G86" s="28"/>
      <c r="H86" s="28"/>
      <c r="I86" s="28"/>
      <c r="J86" s="28"/>
      <c r="K86" s="28"/>
      <c r="L86" s="28"/>
      <c r="M86" s="28"/>
      <c r="N86" s="28"/>
      <c r="O86" s="28"/>
      <c r="P86" s="28"/>
      <c r="Q86" s="28"/>
      <c r="R86" s="28"/>
      <c r="S86" s="28"/>
      <c r="T86" s="28"/>
      <c r="U86" s="28"/>
      <c r="V86" s="28"/>
      <c r="W86" s="28"/>
      <c r="X86" s="28"/>
      <c r="Y86" s="28"/>
      <c r="Z86" s="28"/>
    </row>
    <row r="87" spans="1:28" ht="52.5" customHeight="1">
      <c r="A87" s="60" t="s">
        <v>140</v>
      </c>
      <c r="B87" s="61" t="s">
        <v>141</v>
      </c>
      <c r="C87" s="329">
        <v>532</v>
      </c>
      <c r="D87" s="329">
        <v>165</v>
      </c>
      <c r="E87" s="329">
        <v>827</v>
      </c>
      <c r="F87" s="296">
        <f t="shared" si="9"/>
        <v>1524</v>
      </c>
      <c r="G87" s="28"/>
      <c r="H87" s="28"/>
      <c r="I87" s="28"/>
      <c r="J87" s="28"/>
      <c r="K87" s="28"/>
      <c r="L87" s="28"/>
      <c r="M87" s="28"/>
      <c r="N87" s="28"/>
      <c r="O87" s="28"/>
      <c r="P87" s="28"/>
      <c r="Q87" s="28"/>
      <c r="R87" s="28"/>
      <c r="S87" s="28"/>
      <c r="T87" s="28"/>
      <c r="U87" s="28"/>
      <c r="V87" s="28"/>
      <c r="W87" s="28"/>
      <c r="X87" s="28"/>
      <c r="Y87" s="28"/>
      <c r="Z87" s="28"/>
    </row>
    <row r="88" spans="1:28" ht="68.25" customHeight="1">
      <c r="A88" s="60" t="s">
        <v>142</v>
      </c>
      <c r="B88" s="61" t="s">
        <v>143</v>
      </c>
      <c r="C88" s="329">
        <v>292</v>
      </c>
      <c r="D88" s="329">
        <v>79</v>
      </c>
      <c r="E88" s="329">
        <v>373</v>
      </c>
      <c r="F88" s="296">
        <f t="shared" si="9"/>
        <v>744</v>
      </c>
      <c r="G88" s="28"/>
      <c r="H88" s="28"/>
      <c r="I88" s="28"/>
      <c r="J88" s="28"/>
      <c r="K88" s="28"/>
      <c r="L88" s="28"/>
      <c r="M88" s="28"/>
      <c r="N88" s="28"/>
      <c r="O88" s="28"/>
      <c r="P88" s="28"/>
      <c r="Q88" s="28"/>
      <c r="R88" s="28"/>
      <c r="S88" s="28"/>
      <c r="T88" s="28"/>
      <c r="U88" s="28"/>
      <c r="V88" s="28"/>
      <c r="W88" s="28"/>
      <c r="X88" s="28"/>
      <c r="Y88" s="28"/>
      <c r="Z88" s="28"/>
    </row>
    <row r="89" spans="1:28" ht="65.25" customHeight="1">
      <c r="A89" s="60" t="s">
        <v>144</v>
      </c>
      <c r="B89" s="57" t="s">
        <v>1133</v>
      </c>
      <c r="C89" s="329">
        <v>78</v>
      </c>
      <c r="D89" s="329">
        <v>26</v>
      </c>
      <c r="E89" s="329">
        <v>116</v>
      </c>
      <c r="F89" s="296">
        <f t="shared" si="9"/>
        <v>220</v>
      </c>
      <c r="G89" s="28"/>
      <c r="H89" s="28"/>
      <c r="I89" s="28"/>
      <c r="J89" s="28"/>
      <c r="K89" s="28"/>
      <c r="L89" s="28"/>
      <c r="M89" s="28"/>
      <c r="N89" s="28"/>
      <c r="O89" s="28"/>
      <c r="P89" s="28"/>
      <c r="Q89" s="28"/>
      <c r="R89" s="28"/>
      <c r="S89" s="28"/>
      <c r="T89" s="28"/>
      <c r="U89" s="28"/>
      <c r="V89" s="28"/>
      <c r="W89" s="28"/>
      <c r="X89" s="28"/>
      <c r="Y89" s="28"/>
      <c r="Z89" s="28"/>
    </row>
    <row r="90" spans="1:28" ht="31.5" customHeight="1">
      <c r="A90" s="60" t="s">
        <v>145</v>
      </c>
      <c r="B90" s="57" t="s">
        <v>146</v>
      </c>
      <c r="C90" s="329">
        <v>902</v>
      </c>
      <c r="D90" s="329">
        <v>270</v>
      </c>
      <c r="E90" s="329">
        <v>1316</v>
      </c>
      <c r="F90" s="296">
        <f t="shared" si="9"/>
        <v>2488</v>
      </c>
      <c r="G90" s="28"/>
      <c r="H90" s="28"/>
      <c r="I90" s="28"/>
      <c r="J90" s="28"/>
      <c r="K90" s="28"/>
      <c r="L90" s="28"/>
      <c r="M90" s="28"/>
      <c r="N90" s="28"/>
      <c r="O90" s="28"/>
      <c r="P90" s="28"/>
      <c r="Q90" s="28"/>
      <c r="R90" s="28"/>
      <c r="S90" s="28"/>
      <c r="T90" s="28"/>
      <c r="U90" s="28"/>
      <c r="V90" s="28"/>
      <c r="W90" s="28"/>
      <c r="X90" s="28"/>
      <c r="Y90" s="28"/>
      <c r="Z90" s="28"/>
    </row>
    <row r="91" spans="1:28" ht="37.5" customHeight="1">
      <c r="A91" s="60" t="s">
        <v>147</v>
      </c>
      <c r="B91" s="57" t="s">
        <v>148</v>
      </c>
      <c r="C91" s="330">
        <v>0.60399999999999998</v>
      </c>
      <c r="D91" s="330">
        <v>0.56699999999999995</v>
      </c>
      <c r="E91" s="330">
        <v>0.64500000000000002</v>
      </c>
      <c r="F91" s="327">
        <v>0.62</v>
      </c>
      <c r="G91" s="28"/>
      <c r="H91" s="28"/>
      <c r="I91" s="28"/>
      <c r="J91" s="28"/>
      <c r="K91" s="28"/>
      <c r="L91" s="28"/>
      <c r="M91" s="28"/>
      <c r="N91" s="28"/>
      <c r="O91" s="28"/>
      <c r="P91" s="28"/>
      <c r="Q91" s="28"/>
      <c r="R91" s="28"/>
      <c r="S91" s="28"/>
      <c r="T91" s="28"/>
      <c r="U91" s="28"/>
      <c r="V91" s="28"/>
      <c r="W91" s="28"/>
      <c r="X91" s="28"/>
      <c r="Y91" s="28"/>
      <c r="Z91" s="28"/>
    </row>
    <row r="92" spans="1:28" ht="21.75" customHeight="1">
      <c r="A92" s="2"/>
      <c r="B92" s="5" t="s">
        <v>150</v>
      </c>
      <c r="C92" s="1"/>
      <c r="D92" s="1"/>
      <c r="E92" s="1"/>
      <c r="F92" s="1"/>
      <c r="G92" s="10"/>
      <c r="H92" s="10"/>
      <c r="I92" s="1"/>
      <c r="J92" s="1"/>
      <c r="K92" s="1"/>
      <c r="L92" s="1"/>
      <c r="M92" s="1"/>
      <c r="N92" s="1"/>
      <c r="O92" s="1"/>
      <c r="P92" s="1"/>
      <c r="Q92" s="1"/>
      <c r="R92" s="1"/>
      <c r="S92" s="1"/>
      <c r="T92" s="1"/>
      <c r="U92" s="1"/>
      <c r="V92" s="1"/>
      <c r="W92" s="1"/>
      <c r="X92" s="1"/>
      <c r="Y92" s="1"/>
      <c r="Z92" s="1"/>
      <c r="AA92" s="1"/>
      <c r="AB92" s="1"/>
    </row>
    <row r="93" spans="1:28" ht="32.25" customHeight="1">
      <c r="A93" s="2"/>
      <c r="B93" s="391" t="s">
        <v>1134</v>
      </c>
      <c r="C93" s="367"/>
      <c r="D93" s="367"/>
      <c r="E93" s="367"/>
      <c r="F93" s="367"/>
      <c r="G93" s="367"/>
      <c r="H93" s="367"/>
    </row>
    <row r="94" spans="1:28" ht="12.75" customHeight="1">
      <c r="A94" s="2"/>
      <c r="B94" s="393"/>
      <c r="C94" s="377"/>
      <c r="D94" s="377"/>
      <c r="E94" s="378"/>
      <c r="F94" s="63" t="s">
        <v>1135</v>
      </c>
      <c r="G94" s="63" t="s">
        <v>151</v>
      </c>
    </row>
    <row r="95" spans="1:28" ht="23.25" customHeight="1">
      <c r="A95" s="4" t="s">
        <v>152</v>
      </c>
      <c r="B95" s="390" t="s">
        <v>153</v>
      </c>
      <c r="C95" s="377"/>
      <c r="D95" s="377"/>
      <c r="E95" s="377"/>
      <c r="F95" s="64"/>
      <c r="G95" s="37"/>
      <c r="H95" s="1"/>
      <c r="I95" s="1"/>
      <c r="J95" s="1"/>
      <c r="K95" s="1"/>
      <c r="L95" s="1"/>
      <c r="M95" s="1"/>
      <c r="N95" s="1"/>
      <c r="O95" s="1"/>
      <c r="P95" s="1"/>
      <c r="Q95" s="1"/>
      <c r="R95" s="1"/>
      <c r="S95" s="1"/>
      <c r="T95" s="1"/>
      <c r="U95" s="1"/>
      <c r="V95" s="1"/>
      <c r="W95" s="1"/>
      <c r="X95" s="1"/>
      <c r="Y95" s="1"/>
      <c r="Z95" s="1"/>
      <c r="AA95" s="1"/>
    </row>
    <row r="96" spans="1:28" ht="94.5" customHeight="1">
      <c r="A96" s="4" t="s">
        <v>154</v>
      </c>
      <c r="B96" s="389" t="s">
        <v>155</v>
      </c>
      <c r="C96" s="377"/>
      <c r="D96" s="377"/>
      <c r="E96" s="377"/>
      <c r="F96" s="64"/>
      <c r="G96" s="37"/>
      <c r="H96" s="1"/>
      <c r="I96" s="1"/>
      <c r="J96" s="1"/>
      <c r="K96" s="1"/>
      <c r="L96" s="1"/>
      <c r="M96" s="1"/>
      <c r="N96" s="1"/>
      <c r="O96" s="1"/>
      <c r="P96" s="1"/>
      <c r="Q96" s="1"/>
      <c r="R96" s="1"/>
      <c r="S96" s="1"/>
      <c r="T96" s="1"/>
      <c r="U96" s="1"/>
      <c r="V96" s="1"/>
      <c r="W96" s="1"/>
      <c r="X96" s="1"/>
      <c r="Y96" s="1"/>
      <c r="Z96" s="1"/>
      <c r="AA96" s="1"/>
    </row>
    <row r="97" spans="1:27" ht="13.5" customHeight="1">
      <c r="A97" s="4" t="s">
        <v>156</v>
      </c>
      <c r="B97" s="390" t="s">
        <v>157</v>
      </c>
      <c r="C97" s="377"/>
      <c r="D97" s="377"/>
      <c r="E97" s="377"/>
      <c r="F97" s="37">
        <f t="shared" ref="F97:G97" si="11">F95-F96</f>
        <v>0</v>
      </c>
      <c r="G97" s="37">
        <f t="shared" si="11"/>
        <v>0</v>
      </c>
      <c r="H97" s="1"/>
      <c r="I97" s="1"/>
      <c r="J97" s="1"/>
      <c r="K97" s="1"/>
      <c r="L97" s="1"/>
      <c r="M97" s="1"/>
      <c r="N97" s="1"/>
      <c r="O97" s="1"/>
      <c r="P97" s="1"/>
      <c r="Q97" s="1"/>
      <c r="R97" s="1"/>
      <c r="S97" s="1"/>
      <c r="T97" s="1"/>
      <c r="U97" s="1"/>
      <c r="V97" s="1"/>
      <c r="W97" s="1"/>
      <c r="X97" s="1"/>
      <c r="Y97" s="1"/>
      <c r="Z97" s="1"/>
      <c r="AA97" s="1"/>
    </row>
    <row r="98" spans="1:27" ht="16.5" customHeight="1">
      <c r="A98" s="4" t="s">
        <v>158</v>
      </c>
      <c r="B98" s="390" t="s">
        <v>159</v>
      </c>
      <c r="C98" s="377"/>
      <c r="D98" s="377"/>
      <c r="E98" s="377"/>
      <c r="F98" s="64"/>
      <c r="G98" s="37"/>
      <c r="H98" s="1"/>
      <c r="I98" s="1"/>
      <c r="J98" s="1"/>
      <c r="K98" s="1"/>
      <c r="L98" s="1"/>
      <c r="M98" s="1"/>
      <c r="N98" s="1"/>
      <c r="O98" s="1"/>
      <c r="P98" s="1"/>
      <c r="Q98" s="1"/>
      <c r="R98" s="1"/>
      <c r="S98" s="1"/>
      <c r="T98" s="1"/>
      <c r="U98" s="1"/>
      <c r="V98" s="1"/>
      <c r="W98" s="1"/>
      <c r="X98" s="1"/>
      <c r="Y98" s="1"/>
      <c r="Z98" s="1"/>
      <c r="AA98" s="1"/>
    </row>
    <row r="99" spans="1:27" ht="27.75" customHeight="1">
      <c r="A99" s="4" t="s">
        <v>160</v>
      </c>
      <c r="B99" s="390" t="s">
        <v>161</v>
      </c>
      <c r="C99" s="377"/>
      <c r="D99" s="377"/>
      <c r="E99" s="377"/>
      <c r="F99" s="64"/>
      <c r="G99" s="37"/>
      <c r="H99" s="1"/>
      <c r="I99" s="1"/>
      <c r="J99" s="1"/>
      <c r="K99" s="1"/>
      <c r="L99" s="1"/>
      <c r="M99" s="1"/>
      <c r="N99" s="1"/>
      <c r="O99" s="1"/>
      <c r="P99" s="1"/>
      <c r="Q99" s="1"/>
      <c r="R99" s="1"/>
      <c r="S99" s="1"/>
      <c r="T99" s="1"/>
      <c r="U99" s="1"/>
      <c r="V99" s="1"/>
      <c r="W99" s="1"/>
      <c r="X99" s="1"/>
      <c r="Y99" s="1"/>
      <c r="Z99" s="1"/>
      <c r="AA99" s="1"/>
    </row>
    <row r="100" spans="1:27" ht="13.5" customHeight="1">
      <c r="A100" s="4" t="s">
        <v>162</v>
      </c>
      <c r="B100" s="390" t="s">
        <v>163</v>
      </c>
      <c r="C100" s="377"/>
      <c r="D100" s="377"/>
      <c r="E100" s="377"/>
      <c r="F100" s="64"/>
      <c r="G100" s="37"/>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90" t="s">
        <v>165</v>
      </c>
      <c r="C101" s="377"/>
      <c r="D101" s="377"/>
      <c r="E101" s="377"/>
      <c r="F101" s="64"/>
      <c r="G101" s="37"/>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90" t="s">
        <v>167</v>
      </c>
      <c r="C102" s="377"/>
      <c r="D102" s="377"/>
      <c r="E102" s="377"/>
      <c r="F102" s="64"/>
      <c r="G102" s="37"/>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90" t="s">
        <v>169</v>
      </c>
      <c r="C103" s="377"/>
      <c r="D103" s="377"/>
      <c r="E103" s="377"/>
      <c r="F103" s="64"/>
      <c r="G103" s="37"/>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90" t="s">
        <v>171</v>
      </c>
      <c r="C104" s="377"/>
      <c r="D104" s="377"/>
      <c r="E104" s="377"/>
      <c r="F104" s="64"/>
      <c r="G104" s="37"/>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75" t="s">
        <v>173</v>
      </c>
      <c r="C106" s="367"/>
      <c r="D106" s="367"/>
      <c r="E106" s="367"/>
      <c r="F106" s="367"/>
      <c r="G106" s="367"/>
      <c r="H106" s="367"/>
    </row>
    <row r="107" spans="1:27" ht="18" customHeight="1">
      <c r="A107" s="2"/>
      <c r="B107" s="375" t="s">
        <v>174</v>
      </c>
      <c r="C107" s="367"/>
      <c r="D107" s="367"/>
      <c r="E107" s="367"/>
      <c r="F107" s="367"/>
      <c r="G107" s="367"/>
      <c r="H107" s="367"/>
    </row>
    <row r="108" spans="1:27" ht="88.5" customHeight="1">
      <c r="A108" s="2"/>
      <c r="B108" s="405" t="s">
        <v>175</v>
      </c>
      <c r="C108" s="406"/>
      <c r="D108" s="406"/>
      <c r="E108" s="406"/>
      <c r="F108" s="406"/>
      <c r="G108" s="363"/>
    </row>
    <row r="109" spans="1:27" ht="59.25" customHeight="1">
      <c r="A109" s="4" t="s">
        <v>176</v>
      </c>
      <c r="B109" s="402" t="s">
        <v>1144</v>
      </c>
      <c r="C109" s="403"/>
      <c r="D109" s="403"/>
      <c r="E109" s="403"/>
      <c r="F109" s="404"/>
      <c r="G109" s="326">
        <v>0.84499999999999997</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59" orientation="portrait" r:id="rId2"/>
  <headerFooter>
    <oddHeader>&amp;LCommon Data Set 2021-2022</oddHeader>
    <oddFooter>&amp;LCDS-B&amp;RPage &amp;P</oddFooter>
  </headerFooter>
  <rowBreaks count="2" manualBreakCount="2">
    <brk id="49" max="16383" man="1"/>
    <brk id="79" max="16383" man="1"/>
  </rowBreaks>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71"/>
  <sheetViews>
    <sheetView showGridLines="0" workbookViewId="0">
      <selection activeCell="A2" sqref="A2"/>
    </sheetView>
  </sheetViews>
  <sheetFormatPr defaultColWidth="12.7109375" defaultRowHeight="15" customHeight="1"/>
  <cols>
    <col min="1" max="1" width="4.42578125" customWidth="1"/>
    <col min="2" max="2" width="36.7109375" customWidth="1"/>
    <col min="3" max="3" width="14.7109375" customWidth="1"/>
    <col min="4" max="4" width="16.42578125" customWidth="1"/>
    <col min="5" max="5" width="14.7109375" customWidth="1"/>
    <col min="6" max="6" width="14.85546875" customWidth="1"/>
    <col min="7" max="7" width="12" customWidth="1"/>
    <col min="8" max="8" width="0.7109375" customWidth="1"/>
    <col min="9" max="26" width="8.7109375" customWidth="1"/>
  </cols>
  <sheetData>
    <row r="1" spans="1:26" ht="12.75" customHeight="1">
      <c r="A1" s="372" t="s">
        <v>1080</v>
      </c>
      <c r="B1" s="373"/>
      <c r="C1" s="373"/>
      <c r="D1" s="373"/>
      <c r="E1" s="373"/>
      <c r="F1" s="374"/>
      <c r="G1" s="1"/>
      <c r="H1" s="1"/>
      <c r="I1" s="1"/>
      <c r="J1" s="1"/>
      <c r="K1" s="1"/>
      <c r="L1" s="1"/>
      <c r="M1" s="1"/>
      <c r="N1" s="1"/>
      <c r="O1" s="1"/>
      <c r="P1" s="1"/>
      <c r="Q1" s="1"/>
      <c r="R1" s="1"/>
      <c r="S1" s="1"/>
      <c r="T1" s="1"/>
      <c r="U1" s="1"/>
      <c r="V1" s="1"/>
      <c r="W1" s="1"/>
      <c r="X1" s="1"/>
      <c r="Y1" s="1"/>
      <c r="Z1" s="1"/>
    </row>
    <row r="2" spans="1:26" ht="15.75" customHeight="1">
      <c r="A2" s="2"/>
      <c r="B2" s="49" t="s">
        <v>177</v>
      </c>
      <c r="C2" s="1"/>
      <c r="D2" s="1"/>
      <c r="E2" s="1"/>
      <c r="F2" s="1"/>
      <c r="G2" s="1"/>
      <c r="H2" s="1"/>
      <c r="I2" s="1"/>
      <c r="J2" s="1"/>
      <c r="K2" s="1"/>
      <c r="L2" s="1"/>
      <c r="M2" s="1"/>
      <c r="N2" s="1"/>
      <c r="O2" s="1"/>
      <c r="P2" s="1"/>
      <c r="Q2" s="1"/>
      <c r="R2" s="1"/>
      <c r="S2" s="1"/>
      <c r="T2" s="1"/>
      <c r="U2" s="1"/>
      <c r="V2" s="1"/>
      <c r="W2" s="1"/>
      <c r="X2" s="1"/>
      <c r="Y2" s="1"/>
      <c r="Z2" s="1"/>
    </row>
    <row r="3" spans="1:26" ht="12.75" customHeight="1">
      <c r="A3" s="453" t="s">
        <v>178</v>
      </c>
      <c r="B3" s="375" t="s">
        <v>1081</v>
      </c>
      <c r="C3" s="367"/>
      <c r="D3" s="367"/>
      <c r="E3" s="367"/>
      <c r="F3" s="367"/>
      <c r="G3" s="1"/>
      <c r="H3" s="1"/>
      <c r="I3" s="1"/>
      <c r="J3" s="1"/>
      <c r="K3" s="1"/>
      <c r="L3" s="1"/>
      <c r="M3" s="1"/>
      <c r="N3" s="1"/>
      <c r="O3" s="1"/>
      <c r="P3" s="1"/>
      <c r="Q3" s="1"/>
      <c r="R3" s="1"/>
      <c r="S3" s="1"/>
      <c r="T3" s="1"/>
      <c r="U3" s="1"/>
      <c r="V3" s="1"/>
      <c r="W3" s="1"/>
      <c r="X3" s="1"/>
      <c r="Y3" s="1"/>
      <c r="Z3" s="1"/>
    </row>
    <row r="4" spans="1:26" ht="19.5" customHeight="1">
      <c r="A4" s="367"/>
      <c r="B4" s="367"/>
      <c r="C4" s="367"/>
      <c r="D4" s="367"/>
      <c r="E4" s="367"/>
      <c r="F4" s="367"/>
      <c r="G4" s="1"/>
      <c r="H4" s="1"/>
      <c r="I4" s="1"/>
      <c r="J4" s="1"/>
      <c r="K4" s="1"/>
      <c r="L4" s="1"/>
      <c r="M4" s="1"/>
      <c r="N4" s="1"/>
      <c r="O4" s="1"/>
      <c r="P4" s="1"/>
      <c r="Q4" s="1"/>
      <c r="R4" s="1"/>
      <c r="S4" s="1"/>
      <c r="T4" s="1"/>
      <c r="U4" s="1"/>
      <c r="V4" s="1"/>
      <c r="W4" s="1"/>
      <c r="X4" s="1"/>
      <c r="Y4" s="1"/>
      <c r="Z4" s="1"/>
    </row>
    <row r="5" spans="1:26" ht="15.75" customHeight="1">
      <c r="A5" s="66"/>
      <c r="B5" s="391" t="s">
        <v>179</v>
      </c>
      <c r="C5" s="367"/>
      <c r="D5" s="367"/>
      <c r="E5" s="367"/>
      <c r="F5" s="367"/>
      <c r="G5" s="1"/>
      <c r="H5" s="1"/>
      <c r="I5" s="1"/>
      <c r="J5" s="1"/>
      <c r="K5" s="1"/>
      <c r="L5" s="1"/>
      <c r="M5" s="1"/>
      <c r="N5" s="1"/>
      <c r="O5" s="1"/>
      <c r="P5" s="1"/>
      <c r="Q5" s="1"/>
      <c r="R5" s="1"/>
      <c r="S5" s="1"/>
      <c r="T5" s="1"/>
      <c r="U5" s="1"/>
      <c r="V5" s="1"/>
      <c r="W5" s="1"/>
      <c r="X5" s="1"/>
      <c r="Y5" s="1"/>
      <c r="Z5" s="1"/>
    </row>
    <row r="6" spans="1:26" ht="56.25" customHeight="1">
      <c r="A6" s="67"/>
      <c r="B6" s="391" t="s">
        <v>180</v>
      </c>
      <c r="C6" s="367"/>
      <c r="D6" s="367"/>
      <c r="E6" s="367"/>
      <c r="F6" s="367"/>
      <c r="G6" s="1"/>
      <c r="H6" s="1"/>
      <c r="I6" s="1"/>
      <c r="J6" s="1"/>
      <c r="K6" s="1"/>
      <c r="L6" s="1"/>
      <c r="M6" s="1"/>
      <c r="N6" s="1"/>
      <c r="O6" s="1"/>
      <c r="P6" s="1"/>
      <c r="Q6" s="1"/>
      <c r="R6" s="1"/>
      <c r="S6" s="1"/>
      <c r="T6" s="1"/>
      <c r="U6" s="1"/>
      <c r="V6" s="1"/>
      <c r="W6" s="1"/>
      <c r="X6" s="1"/>
      <c r="Y6" s="1"/>
      <c r="Z6" s="1"/>
    </row>
    <row r="7" spans="1:26" ht="25.9" customHeight="1">
      <c r="A7" s="2"/>
      <c r="B7" s="391" t="s">
        <v>1077</v>
      </c>
      <c r="C7" s="367"/>
      <c r="D7" s="367"/>
      <c r="E7" s="367"/>
      <c r="F7" s="367"/>
      <c r="G7" s="1"/>
      <c r="H7" s="1"/>
      <c r="I7" s="1"/>
      <c r="J7" s="1"/>
      <c r="K7" s="1"/>
      <c r="L7" s="1"/>
      <c r="M7" s="1"/>
      <c r="N7" s="1"/>
      <c r="O7" s="1"/>
      <c r="P7" s="1"/>
      <c r="Q7" s="1"/>
      <c r="R7" s="1"/>
      <c r="S7" s="1"/>
      <c r="T7" s="1"/>
      <c r="U7" s="1"/>
      <c r="V7" s="1"/>
      <c r="W7" s="1"/>
      <c r="X7" s="1"/>
      <c r="Y7" s="1"/>
      <c r="Z7" s="1"/>
    </row>
    <row r="8" spans="1:26" ht="30" customHeight="1">
      <c r="A8" s="2"/>
      <c r="B8" s="391" t="s">
        <v>72</v>
      </c>
      <c r="C8" s="367"/>
      <c r="D8" s="367"/>
      <c r="E8" s="367"/>
      <c r="F8" s="367"/>
      <c r="G8" s="1"/>
      <c r="H8" s="1"/>
      <c r="I8" s="1"/>
      <c r="J8" s="1"/>
      <c r="K8" s="1"/>
      <c r="L8" s="1"/>
      <c r="M8" s="1"/>
      <c r="N8" s="1"/>
      <c r="O8" s="1"/>
      <c r="P8" s="1"/>
      <c r="Q8" s="1"/>
      <c r="R8" s="1"/>
      <c r="S8" s="1"/>
      <c r="T8" s="1"/>
      <c r="U8" s="1"/>
      <c r="V8" s="1"/>
      <c r="W8" s="1"/>
      <c r="X8" s="1"/>
      <c r="Y8" s="1"/>
      <c r="Z8" s="1"/>
    </row>
    <row r="9" spans="1:26" ht="46.5" customHeight="1">
      <c r="A9" s="2"/>
      <c r="B9" s="391" t="s">
        <v>1076</v>
      </c>
      <c r="C9" s="367"/>
      <c r="D9" s="367"/>
      <c r="E9" s="367"/>
      <c r="F9" s="367"/>
      <c r="G9" s="1"/>
      <c r="H9" s="1"/>
      <c r="I9" s="1"/>
      <c r="J9" s="1"/>
      <c r="K9" s="1"/>
      <c r="L9" s="1"/>
      <c r="M9" s="1"/>
      <c r="N9" s="1"/>
      <c r="O9" s="1"/>
      <c r="P9" s="1"/>
      <c r="Q9" s="1"/>
      <c r="R9" s="1"/>
      <c r="S9" s="1"/>
      <c r="T9" s="1"/>
      <c r="U9" s="1"/>
      <c r="V9" s="1"/>
      <c r="W9" s="1"/>
      <c r="X9" s="1"/>
      <c r="Y9" s="1"/>
      <c r="Z9" s="1"/>
    </row>
    <row r="10" spans="1:26" ht="12.75" customHeight="1">
      <c r="A10" s="4"/>
      <c r="B10" s="376" t="s">
        <v>1082</v>
      </c>
      <c r="C10" s="377"/>
      <c r="D10" s="378"/>
      <c r="E10" s="296">
        <v>12623</v>
      </c>
      <c r="F10" s="1"/>
      <c r="G10" s="1"/>
      <c r="H10" s="1"/>
      <c r="I10" s="1"/>
      <c r="J10" s="1"/>
      <c r="K10" s="1"/>
      <c r="L10" s="1"/>
      <c r="M10" s="1"/>
      <c r="N10" s="1"/>
      <c r="O10" s="1"/>
      <c r="P10" s="1"/>
      <c r="Q10" s="1"/>
      <c r="R10" s="1"/>
      <c r="S10" s="1"/>
      <c r="T10" s="1"/>
      <c r="U10" s="1"/>
      <c r="V10" s="1"/>
      <c r="W10" s="1"/>
      <c r="X10" s="1"/>
      <c r="Y10" s="1"/>
      <c r="Z10" s="1"/>
    </row>
    <row r="11" spans="1:26" ht="12.75" customHeight="1">
      <c r="A11" s="4"/>
      <c r="B11" s="412" t="s">
        <v>1083</v>
      </c>
      <c r="C11" s="377"/>
      <c r="D11" s="378"/>
      <c r="E11" s="297">
        <v>17160</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68"/>
      <c r="D12" s="68"/>
      <c r="E12" s="298"/>
      <c r="F12" s="1"/>
      <c r="G12" s="1"/>
      <c r="H12" s="1"/>
      <c r="I12" s="1"/>
      <c r="J12" s="1"/>
      <c r="K12" s="1"/>
      <c r="L12" s="1"/>
      <c r="M12" s="1"/>
      <c r="N12" s="1"/>
      <c r="O12" s="1"/>
      <c r="P12" s="1"/>
      <c r="Q12" s="1"/>
      <c r="R12" s="1"/>
      <c r="S12" s="1"/>
      <c r="T12" s="1"/>
      <c r="U12" s="1"/>
      <c r="V12" s="1"/>
      <c r="W12" s="1"/>
      <c r="X12" s="1"/>
      <c r="Y12" s="1"/>
      <c r="Z12" s="1"/>
    </row>
    <row r="13" spans="1:26" ht="12.75" customHeight="1">
      <c r="A13" s="4"/>
      <c r="B13" s="412" t="s">
        <v>1084</v>
      </c>
      <c r="C13" s="377"/>
      <c r="D13" s="378"/>
      <c r="E13" s="297">
        <v>8096</v>
      </c>
      <c r="F13" s="1"/>
      <c r="G13" s="1"/>
      <c r="H13" s="1"/>
      <c r="I13" s="1"/>
      <c r="J13" s="1"/>
      <c r="K13" s="1"/>
      <c r="L13" s="1"/>
      <c r="M13" s="1"/>
      <c r="N13" s="1"/>
      <c r="O13" s="1"/>
      <c r="P13" s="1"/>
      <c r="Q13" s="1"/>
      <c r="R13" s="1"/>
      <c r="S13" s="1"/>
      <c r="T13" s="1"/>
      <c r="U13" s="1"/>
      <c r="V13" s="1"/>
      <c r="W13" s="1"/>
      <c r="X13" s="1"/>
      <c r="Y13" s="1"/>
      <c r="Z13" s="1"/>
    </row>
    <row r="14" spans="1:26" ht="12.75" customHeight="1">
      <c r="A14" s="4"/>
      <c r="B14" s="412" t="s">
        <v>1085</v>
      </c>
      <c r="C14" s="377"/>
      <c r="D14" s="378"/>
      <c r="E14" s="297">
        <v>11632</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8"/>
      <c r="D15" s="8"/>
      <c r="E15" s="298"/>
      <c r="F15" s="1"/>
      <c r="G15" s="1"/>
      <c r="H15" s="1"/>
      <c r="I15" s="1"/>
      <c r="J15" s="1"/>
      <c r="K15" s="1"/>
      <c r="L15" s="1"/>
      <c r="M15" s="1"/>
      <c r="N15" s="1"/>
      <c r="O15" s="1"/>
      <c r="P15" s="1"/>
      <c r="Q15" s="1"/>
      <c r="R15" s="1"/>
      <c r="S15" s="1"/>
      <c r="T15" s="1"/>
      <c r="U15" s="1"/>
      <c r="V15" s="1"/>
      <c r="W15" s="1"/>
      <c r="X15" s="1"/>
      <c r="Y15" s="1"/>
      <c r="Z15" s="1"/>
    </row>
    <row r="16" spans="1:26" ht="12.75" customHeight="1">
      <c r="A16" s="4"/>
      <c r="B16" s="412" t="s">
        <v>1086</v>
      </c>
      <c r="C16" s="377"/>
      <c r="D16" s="378"/>
      <c r="E16" s="297">
        <v>2195</v>
      </c>
      <c r="F16" s="1"/>
      <c r="G16" s="1"/>
      <c r="H16" s="1"/>
      <c r="I16" s="1"/>
      <c r="J16" s="1"/>
      <c r="K16" s="1"/>
      <c r="L16" s="1"/>
      <c r="M16" s="1"/>
      <c r="N16" s="1"/>
      <c r="O16" s="1"/>
      <c r="P16" s="1"/>
      <c r="Q16" s="1"/>
      <c r="R16" s="1"/>
      <c r="S16" s="1"/>
      <c r="T16" s="1"/>
      <c r="U16" s="1"/>
      <c r="V16" s="1"/>
      <c r="W16" s="1"/>
      <c r="X16" s="1"/>
      <c r="Y16" s="1"/>
      <c r="Z16" s="1"/>
    </row>
    <row r="17" spans="1:26" ht="12.75" customHeight="1">
      <c r="A17" s="4"/>
      <c r="B17" s="412" t="s">
        <v>1087</v>
      </c>
      <c r="C17" s="377"/>
      <c r="D17" s="378"/>
      <c r="E17" s="297">
        <v>190</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8"/>
      <c r="D18" s="8"/>
      <c r="E18" s="298"/>
      <c r="F18" s="1"/>
      <c r="G18" s="1"/>
      <c r="H18" s="1"/>
      <c r="I18" s="1"/>
      <c r="J18" s="1"/>
      <c r="K18" s="1"/>
      <c r="L18" s="1"/>
      <c r="M18" s="1"/>
      <c r="N18" s="1"/>
      <c r="O18" s="1"/>
      <c r="P18" s="1"/>
      <c r="Q18" s="1"/>
      <c r="R18" s="1"/>
      <c r="S18" s="1"/>
      <c r="T18" s="1"/>
      <c r="U18" s="1"/>
      <c r="V18" s="1"/>
      <c r="W18" s="1"/>
      <c r="X18" s="1"/>
      <c r="Y18" s="1"/>
      <c r="Z18" s="1"/>
    </row>
    <row r="19" spans="1:26" ht="12.75" customHeight="1">
      <c r="A19" s="4"/>
      <c r="B19" s="422" t="s">
        <v>1088</v>
      </c>
      <c r="C19" s="377"/>
      <c r="D19" s="378"/>
      <c r="E19" s="297">
        <v>2907</v>
      </c>
      <c r="F19" s="1"/>
      <c r="G19" s="1"/>
      <c r="H19" s="1"/>
      <c r="I19" s="1"/>
      <c r="J19" s="1"/>
      <c r="K19" s="1"/>
      <c r="L19" s="1"/>
      <c r="M19" s="1"/>
      <c r="N19" s="1"/>
      <c r="O19" s="1"/>
      <c r="P19" s="1"/>
      <c r="Q19" s="1"/>
      <c r="R19" s="1"/>
      <c r="S19" s="1"/>
      <c r="T19" s="1"/>
      <c r="U19" s="1"/>
      <c r="V19" s="1"/>
      <c r="W19" s="1"/>
      <c r="X19" s="1"/>
      <c r="Y19" s="1"/>
      <c r="Z19" s="1"/>
    </row>
    <row r="20" spans="1:26" ht="12.75" customHeight="1">
      <c r="A20" s="4"/>
      <c r="B20" s="412" t="s">
        <v>1089</v>
      </c>
      <c r="C20" s="377"/>
      <c r="D20" s="378"/>
      <c r="E20" s="297">
        <v>263</v>
      </c>
      <c r="F20" s="1"/>
      <c r="G20" s="1"/>
      <c r="H20" s="1"/>
      <c r="I20" s="1"/>
      <c r="J20" s="1"/>
      <c r="K20" s="1"/>
      <c r="L20" s="1"/>
      <c r="M20" s="1"/>
      <c r="N20" s="1"/>
      <c r="O20" s="1"/>
      <c r="P20" s="1"/>
      <c r="Q20" s="1"/>
      <c r="R20" s="1"/>
      <c r="S20" s="1"/>
      <c r="T20" s="1"/>
      <c r="U20" s="1"/>
      <c r="V20" s="1"/>
      <c r="W20" s="1"/>
      <c r="X20" s="1"/>
      <c r="Y20" s="1"/>
      <c r="Z20" s="1"/>
    </row>
    <row r="21" spans="1:26" ht="12.75" customHeight="1">
      <c r="A21" s="4"/>
      <c r="B21" s="299"/>
      <c r="C21" s="295"/>
      <c r="D21" s="295"/>
      <c r="E21" s="300"/>
      <c r="F21" s="1"/>
      <c r="G21" s="1"/>
      <c r="H21" s="1"/>
      <c r="I21" s="1"/>
      <c r="J21" s="1"/>
      <c r="K21" s="1"/>
      <c r="L21" s="1"/>
      <c r="M21" s="1"/>
      <c r="N21" s="1"/>
      <c r="O21" s="1"/>
      <c r="P21" s="1"/>
      <c r="Q21" s="1"/>
      <c r="R21" s="1"/>
      <c r="S21" s="1"/>
      <c r="T21" s="1"/>
      <c r="U21" s="1"/>
      <c r="V21" s="1"/>
      <c r="W21" s="1"/>
      <c r="X21" s="1"/>
      <c r="Y21" s="1"/>
      <c r="Z21" s="1"/>
    </row>
    <row r="22" spans="1:26" ht="12.75" customHeight="1">
      <c r="A22" s="4"/>
      <c r="B22" s="426" t="s">
        <v>1173</v>
      </c>
      <c r="C22" s="427"/>
      <c r="D22" s="404"/>
      <c r="E22" s="301">
        <f>SUM(E10:E11)</f>
        <v>29783</v>
      </c>
      <c r="F22" s="1"/>
      <c r="G22" s="1"/>
      <c r="H22" s="1"/>
      <c r="I22" s="1"/>
      <c r="J22" s="1"/>
      <c r="K22" s="1"/>
      <c r="L22" s="1"/>
      <c r="M22" s="1"/>
      <c r="N22" s="1"/>
      <c r="O22" s="1"/>
      <c r="P22" s="1"/>
      <c r="Q22" s="1"/>
      <c r="R22" s="1"/>
      <c r="S22" s="1"/>
      <c r="T22" s="1"/>
      <c r="U22" s="1"/>
      <c r="V22" s="1"/>
      <c r="W22" s="1"/>
      <c r="X22" s="1"/>
      <c r="Y22" s="1"/>
      <c r="Z22" s="1"/>
    </row>
    <row r="23" spans="1:26" ht="12.75" customHeight="1">
      <c r="A23" s="4"/>
      <c r="B23" s="426" t="s">
        <v>1174</v>
      </c>
      <c r="C23" s="427"/>
      <c r="D23" s="404"/>
      <c r="E23" s="301">
        <f>SUM(E13:E14)</f>
        <v>19728</v>
      </c>
      <c r="F23" s="1"/>
      <c r="G23" s="1"/>
      <c r="H23" s="1"/>
      <c r="I23" s="1"/>
      <c r="J23" s="1"/>
      <c r="K23" s="1"/>
      <c r="L23" s="1"/>
      <c r="M23" s="1"/>
      <c r="N23" s="1"/>
      <c r="O23" s="1"/>
      <c r="P23" s="1"/>
      <c r="Q23" s="1"/>
      <c r="R23" s="1"/>
      <c r="S23" s="1"/>
      <c r="T23" s="1"/>
      <c r="U23" s="1"/>
      <c r="V23" s="1"/>
      <c r="W23" s="1"/>
      <c r="X23" s="1"/>
      <c r="Y23" s="1"/>
      <c r="Z23" s="1"/>
    </row>
    <row r="24" spans="1:26" ht="12.75" customHeight="1">
      <c r="A24" s="4"/>
      <c r="B24" s="426" t="s">
        <v>1175</v>
      </c>
      <c r="C24" s="427"/>
      <c r="D24" s="404"/>
      <c r="E24" s="301">
        <f>SUM(E16:E20)</f>
        <v>5555</v>
      </c>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c r="A26" s="4" t="s">
        <v>181</v>
      </c>
      <c r="B26" s="423" t="s">
        <v>1090</v>
      </c>
      <c r="C26" s="367"/>
      <c r="D26" s="367"/>
      <c r="E26" s="367"/>
      <c r="F26" s="367"/>
      <c r="G26" s="1"/>
      <c r="H26" s="1"/>
      <c r="I26" s="1"/>
      <c r="J26" s="1"/>
      <c r="K26" s="1"/>
      <c r="L26" s="1"/>
      <c r="M26" s="1"/>
      <c r="N26" s="1"/>
      <c r="O26" s="1"/>
      <c r="P26" s="1"/>
      <c r="Q26" s="1"/>
      <c r="R26" s="1"/>
      <c r="S26" s="1"/>
      <c r="T26" s="1"/>
      <c r="U26" s="1"/>
      <c r="V26" s="1"/>
      <c r="W26" s="1"/>
      <c r="X26" s="1"/>
      <c r="Y26" s="1"/>
      <c r="Z26" s="1"/>
    </row>
    <row r="27" spans="1:26" ht="16.5" customHeight="1">
      <c r="A27" s="4"/>
      <c r="B27" s="391" t="s">
        <v>182</v>
      </c>
      <c r="C27" s="367"/>
      <c r="D27" s="367"/>
      <c r="E27" s="367"/>
      <c r="F27" s="367"/>
      <c r="G27" s="1"/>
      <c r="H27" s="1"/>
      <c r="I27" s="1"/>
      <c r="J27" s="1"/>
      <c r="K27" s="1"/>
      <c r="L27" s="1"/>
      <c r="M27" s="1"/>
      <c r="N27" s="1"/>
      <c r="O27" s="1"/>
      <c r="P27" s="1"/>
      <c r="Q27" s="1"/>
      <c r="R27" s="1"/>
      <c r="S27" s="1"/>
      <c r="T27" s="1"/>
      <c r="U27" s="1"/>
      <c r="V27" s="1"/>
      <c r="W27" s="1"/>
      <c r="X27" s="1"/>
      <c r="Y27" s="1"/>
      <c r="Z27" s="1"/>
    </row>
    <row r="28" spans="1:26" ht="13.5" customHeight="1">
      <c r="A28" s="4"/>
      <c r="B28" s="28"/>
      <c r="C28" s="28"/>
      <c r="D28" s="28"/>
      <c r="E28" s="28"/>
      <c r="F28" s="28"/>
      <c r="G28" s="1"/>
      <c r="H28" s="1"/>
      <c r="I28" s="1"/>
      <c r="J28" s="1"/>
      <c r="K28" s="1"/>
      <c r="L28" s="1"/>
      <c r="M28" s="1"/>
      <c r="N28" s="1"/>
      <c r="O28" s="1"/>
      <c r="P28" s="1"/>
      <c r="Q28" s="1"/>
      <c r="R28" s="1"/>
      <c r="S28" s="1"/>
      <c r="T28" s="1"/>
      <c r="U28" s="1"/>
      <c r="V28" s="1"/>
      <c r="W28" s="1"/>
      <c r="X28" s="1"/>
      <c r="Y28" s="1"/>
      <c r="Z28" s="1"/>
    </row>
    <row r="29" spans="1:26" ht="12.75" customHeight="1">
      <c r="A29" s="4"/>
      <c r="B29" s="70"/>
      <c r="C29" s="1"/>
      <c r="D29" s="71" t="s">
        <v>12</v>
      </c>
      <c r="E29" s="71" t="s">
        <v>13</v>
      </c>
      <c r="F29" s="1"/>
      <c r="G29" s="1"/>
      <c r="H29" s="1"/>
      <c r="I29" s="1"/>
      <c r="J29" s="1"/>
      <c r="K29" s="1"/>
      <c r="L29" s="1"/>
      <c r="M29" s="1"/>
      <c r="N29" s="1"/>
      <c r="O29" s="1"/>
      <c r="P29" s="1"/>
      <c r="Q29" s="1"/>
      <c r="R29" s="1"/>
      <c r="S29" s="1"/>
      <c r="T29" s="1"/>
      <c r="U29" s="1"/>
      <c r="V29" s="1"/>
      <c r="W29" s="1"/>
      <c r="X29" s="1"/>
      <c r="Y29" s="1"/>
      <c r="Z29" s="1"/>
    </row>
    <row r="30" spans="1:26" ht="12.75" customHeight="1">
      <c r="A30" s="4"/>
      <c r="B30" s="431" t="s">
        <v>183</v>
      </c>
      <c r="C30" s="367"/>
      <c r="D30" s="15"/>
      <c r="E30" s="302" t="s">
        <v>1169</v>
      </c>
      <c r="F30" s="1"/>
      <c r="G30" s="1"/>
      <c r="H30" s="1"/>
      <c r="I30" s="1"/>
      <c r="J30" s="1"/>
      <c r="K30" s="1"/>
      <c r="L30" s="1"/>
      <c r="M30" s="1"/>
      <c r="N30" s="1"/>
      <c r="O30" s="1"/>
      <c r="P30" s="1"/>
      <c r="Q30" s="1"/>
      <c r="R30" s="1"/>
      <c r="S30" s="1"/>
      <c r="T30" s="1"/>
      <c r="U30" s="1"/>
      <c r="V30" s="1"/>
      <c r="W30" s="1"/>
      <c r="X30" s="1"/>
      <c r="Y30" s="1"/>
      <c r="Z30" s="1"/>
    </row>
    <row r="31" spans="1:26" ht="12.75" customHeight="1">
      <c r="A31" s="4"/>
      <c r="B31" s="72"/>
      <c r="C31" s="72"/>
      <c r="D31" s="73"/>
      <c r="E31" s="73"/>
      <c r="F31" s="1"/>
      <c r="G31" s="1"/>
      <c r="H31" s="1"/>
      <c r="I31" s="1"/>
      <c r="J31" s="1"/>
      <c r="K31" s="1"/>
      <c r="L31" s="1"/>
      <c r="M31" s="1"/>
      <c r="N31" s="1"/>
      <c r="O31" s="1"/>
      <c r="P31" s="1"/>
      <c r="Q31" s="1"/>
      <c r="R31" s="1"/>
      <c r="S31" s="1"/>
      <c r="T31" s="1"/>
      <c r="U31" s="1"/>
      <c r="V31" s="1"/>
      <c r="W31" s="1"/>
      <c r="X31" s="1"/>
      <c r="Y31" s="1"/>
      <c r="Z31" s="1"/>
    </row>
    <row r="32" spans="1:26" ht="12.75" customHeight="1">
      <c r="A32" s="4"/>
      <c r="B32" s="424" t="s">
        <v>184</v>
      </c>
      <c r="C32" s="367"/>
      <c r="D32" s="367"/>
      <c r="E32" s="1"/>
      <c r="F32" s="8"/>
      <c r="G32" s="1"/>
      <c r="H32" s="1"/>
      <c r="I32" s="1"/>
      <c r="J32" s="1"/>
      <c r="K32" s="1"/>
      <c r="L32" s="1"/>
      <c r="M32" s="1"/>
      <c r="N32" s="1"/>
      <c r="O32" s="1"/>
      <c r="P32" s="1"/>
      <c r="Q32" s="1"/>
      <c r="R32" s="1"/>
      <c r="S32" s="1"/>
      <c r="T32" s="1"/>
      <c r="U32" s="1"/>
      <c r="V32" s="1"/>
      <c r="W32" s="1"/>
      <c r="X32" s="1"/>
      <c r="Y32" s="1"/>
      <c r="Z32" s="1"/>
    </row>
    <row r="33" spans="1:26" ht="12.75" customHeight="1">
      <c r="A33" s="4"/>
      <c r="B33" s="22"/>
      <c r="C33" s="22"/>
      <c r="D33" s="22"/>
      <c r="E33" s="74"/>
      <c r="F33" s="8"/>
      <c r="G33" s="1"/>
      <c r="H33" s="1"/>
      <c r="I33" s="1"/>
      <c r="J33" s="1"/>
      <c r="K33" s="1"/>
      <c r="L33" s="1"/>
      <c r="M33" s="1"/>
      <c r="N33" s="1"/>
      <c r="O33" s="1"/>
      <c r="P33" s="1"/>
      <c r="Q33" s="1"/>
      <c r="R33" s="1"/>
      <c r="S33" s="1"/>
      <c r="T33" s="1"/>
      <c r="U33" s="1"/>
      <c r="V33" s="1"/>
      <c r="W33" s="1"/>
      <c r="X33" s="1"/>
      <c r="Y33" s="1"/>
      <c r="Z33" s="1"/>
    </row>
    <row r="34" spans="1:26" ht="12.75" customHeight="1">
      <c r="A34" s="4"/>
      <c r="B34" s="425" t="s">
        <v>185</v>
      </c>
      <c r="C34" s="377"/>
      <c r="D34" s="378"/>
      <c r="E34" s="63" t="s">
        <v>113</v>
      </c>
      <c r="F34" s="8"/>
      <c r="G34" s="1"/>
      <c r="H34" s="1"/>
      <c r="I34" s="1"/>
      <c r="J34" s="1"/>
      <c r="K34" s="1"/>
      <c r="L34" s="1"/>
      <c r="M34" s="1"/>
      <c r="N34" s="1"/>
      <c r="O34" s="1"/>
      <c r="P34" s="1"/>
      <c r="Q34" s="1"/>
      <c r="R34" s="1"/>
      <c r="S34" s="1"/>
      <c r="T34" s="1"/>
      <c r="U34" s="1"/>
      <c r="V34" s="1"/>
      <c r="W34" s="1"/>
      <c r="X34" s="1"/>
      <c r="Y34" s="1"/>
      <c r="Z34" s="1"/>
    </row>
    <row r="35" spans="1:26" ht="12.75" customHeight="1">
      <c r="A35" s="4"/>
      <c r="B35" s="412" t="s">
        <v>186</v>
      </c>
      <c r="C35" s="377"/>
      <c r="D35" s="378"/>
      <c r="E35" s="15"/>
      <c r="F35" s="8"/>
      <c r="G35" s="1"/>
      <c r="H35" s="1"/>
      <c r="I35" s="1"/>
      <c r="J35" s="1"/>
      <c r="K35" s="1"/>
      <c r="L35" s="1"/>
      <c r="M35" s="1"/>
      <c r="N35" s="1"/>
      <c r="O35" s="1"/>
      <c r="P35" s="1"/>
      <c r="Q35" s="1"/>
      <c r="R35" s="1"/>
      <c r="S35" s="1"/>
      <c r="T35" s="1"/>
      <c r="U35" s="1"/>
      <c r="V35" s="1"/>
      <c r="W35" s="1"/>
      <c r="X35" s="1"/>
      <c r="Y35" s="1"/>
      <c r="Z35" s="1"/>
    </row>
    <row r="36" spans="1:26" ht="12.75" customHeight="1">
      <c r="A36" s="4"/>
      <c r="B36" s="412" t="s">
        <v>187</v>
      </c>
      <c r="C36" s="377"/>
      <c r="D36" s="378"/>
      <c r="E36" s="15"/>
      <c r="F36" s="8"/>
      <c r="G36" s="1"/>
      <c r="H36" s="1"/>
      <c r="I36" s="1"/>
      <c r="J36" s="1"/>
      <c r="K36" s="1"/>
      <c r="L36" s="1"/>
      <c r="M36" s="1"/>
      <c r="N36" s="1"/>
      <c r="O36" s="1"/>
      <c r="P36" s="1"/>
      <c r="Q36" s="1"/>
      <c r="R36" s="1"/>
      <c r="S36" s="1"/>
      <c r="T36" s="1"/>
      <c r="U36" s="1"/>
      <c r="V36" s="1"/>
      <c r="W36" s="1"/>
      <c r="X36" s="1"/>
      <c r="Y36" s="1"/>
      <c r="Z36" s="1"/>
    </row>
    <row r="37" spans="1:26" ht="12.75" customHeight="1">
      <c r="A37" s="4"/>
      <c r="B37" s="412" t="s">
        <v>188</v>
      </c>
      <c r="C37" s="377"/>
      <c r="D37" s="378"/>
      <c r="E37" s="15"/>
      <c r="F37" s="1"/>
      <c r="G37" s="1"/>
      <c r="H37" s="1"/>
      <c r="I37" s="1"/>
      <c r="J37" s="1"/>
      <c r="K37" s="1"/>
      <c r="L37" s="1"/>
      <c r="M37" s="1"/>
      <c r="N37" s="1"/>
      <c r="O37" s="1"/>
      <c r="P37" s="1"/>
      <c r="Q37" s="1"/>
      <c r="R37" s="1"/>
      <c r="S37" s="1"/>
      <c r="T37" s="1"/>
      <c r="U37" s="1"/>
      <c r="V37" s="1"/>
      <c r="W37" s="1"/>
      <c r="X37" s="1"/>
      <c r="Y37" s="1"/>
      <c r="Z37" s="1"/>
    </row>
    <row r="38" spans="1:26" ht="12.75" customHeight="1">
      <c r="A38" s="4"/>
      <c r="B38" s="419"/>
      <c r="C38" s="367"/>
      <c r="D38" s="367"/>
      <c r="E38" s="75"/>
      <c r="F38" s="73"/>
      <c r="G38" s="1"/>
      <c r="H38" s="1"/>
      <c r="I38" s="1"/>
      <c r="J38" s="1"/>
      <c r="K38" s="1"/>
      <c r="L38" s="1"/>
      <c r="M38" s="1"/>
      <c r="N38" s="1"/>
      <c r="O38" s="1"/>
      <c r="P38" s="1"/>
      <c r="Q38" s="1"/>
      <c r="R38" s="1"/>
      <c r="S38" s="1"/>
      <c r="T38" s="1"/>
      <c r="U38" s="1"/>
      <c r="V38" s="1"/>
      <c r="W38" s="1"/>
      <c r="X38" s="1"/>
      <c r="Y38" s="1"/>
      <c r="Z38" s="1"/>
    </row>
    <row r="39" spans="1:26" ht="12.75" customHeight="1">
      <c r="A39" s="4"/>
      <c r="B39" s="76" t="s">
        <v>189</v>
      </c>
      <c r="C39" s="1"/>
      <c r="D39" s="71" t="s">
        <v>12</v>
      </c>
      <c r="E39" s="73" t="s">
        <v>13</v>
      </c>
      <c r="F39" s="1"/>
      <c r="G39" s="1"/>
      <c r="H39" s="1"/>
      <c r="I39" s="1"/>
      <c r="J39" s="1"/>
      <c r="K39" s="1"/>
      <c r="L39" s="1"/>
      <c r="M39" s="1"/>
      <c r="N39" s="1"/>
      <c r="O39" s="1"/>
      <c r="P39" s="1"/>
      <c r="Q39" s="1"/>
      <c r="R39" s="1"/>
      <c r="S39" s="1"/>
      <c r="T39" s="1"/>
      <c r="U39" s="1"/>
      <c r="V39" s="1"/>
      <c r="W39" s="1"/>
      <c r="X39" s="1"/>
      <c r="Y39" s="1"/>
      <c r="Z39" s="1"/>
    </row>
    <row r="40" spans="1:26" ht="12.75" customHeight="1">
      <c r="A40" s="4"/>
      <c r="B40" s="416" t="s">
        <v>190</v>
      </c>
      <c r="C40" s="417"/>
      <c r="D40" s="15"/>
      <c r="E40" s="15"/>
      <c r="F40" s="1"/>
      <c r="G40" s="1"/>
      <c r="H40" s="1"/>
      <c r="I40" s="1"/>
      <c r="J40" s="1"/>
      <c r="K40" s="1"/>
      <c r="L40" s="1"/>
      <c r="M40" s="1"/>
      <c r="N40" s="1"/>
      <c r="O40" s="1"/>
      <c r="P40" s="1"/>
      <c r="Q40" s="1"/>
      <c r="R40" s="1"/>
      <c r="S40" s="1"/>
      <c r="T40" s="1"/>
      <c r="U40" s="1"/>
      <c r="V40" s="1"/>
      <c r="W40" s="1"/>
      <c r="X40" s="1"/>
      <c r="Y40" s="1"/>
      <c r="Z40" s="1"/>
    </row>
    <row r="41" spans="1:26" ht="12.75" customHeight="1">
      <c r="A41" s="4"/>
      <c r="B41" s="416" t="s">
        <v>191</v>
      </c>
      <c r="C41" s="417"/>
      <c r="D41" s="15"/>
      <c r="E41" s="15"/>
      <c r="F41" s="1"/>
      <c r="G41" s="1"/>
      <c r="H41" s="1"/>
      <c r="I41" s="1"/>
      <c r="J41" s="1"/>
      <c r="K41" s="1"/>
      <c r="L41" s="1"/>
      <c r="M41" s="1"/>
      <c r="N41" s="1"/>
      <c r="O41" s="1"/>
      <c r="P41" s="1"/>
      <c r="Q41" s="1"/>
      <c r="R41" s="1"/>
      <c r="S41" s="1"/>
      <c r="T41" s="1"/>
      <c r="U41" s="1"/>
      <c r="V41" s="1"/>
      <c r="W41" s="1"/>
      <c r="X41" s="1"/>
      <c r="Y41" s="1"/>
      <c r="Z41" s="1"/>
    </row>
    <row r="42" spans="1:26"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77"/>
      <c r="B43" s="49" t="s">
        <v>192</v>
      </c>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77"/>
      <c r="B44" s="4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4" t="s">
        <v>193</v>
      </c>
      <c r="B45" s="5" t="s">
        <v>194</v>
      </c>
      <c r="C45" s="1"/>
      <c r="D45" s="1"/>
      <c r="E45" s="1"/>
      <c r="F45" s="1"/>
      <c r="G45" s="1"/>
      <c r="H45" s="1"/>
      <c r="I45" s="1"/>
      <c r="J45" s="1"/>
      <c r="K45" s="1"/>
      <c r="L45" s="1"/>
      <c r="M45" s="1"/>
      <c r="N45" s="1"/>
      <c r="O45" s="1"/>
      <c r="P45" s="1"/>
      <c r="Q45" s="1"/>
      <c r="R45" s="1"/>
      <c r="S45" s="1"/>
      <c r="T45" s="1"/>
      <c r="U45" s="1"/>
      <c r="V45" s="1"/>
      <c r="W45" s="1"/>
      <c r="X45" s="1"/>
      <c r="Y45" s="1"/>
      <c r="Z45" s="1"/>
    </row>
    <row r="46" spans="1:26" ht="33.75" customHeight="1">
      <c r="A46" s="4"/>
      <c r="B46" s="391" t="s">
        <v>195</v>
      </c>
      <c r="C46" s="367"/>
      <c r="D46" s="367"/>
      <c r="E46" s="367"/>
      <c r="F46" s="367"/>
      <c r="G46" s="1"/>
      <c r="H46" s="1"/>
      <c r="I46" s="1"/>
      <c r="J46" s="1"/>
      <c r="K46" s="1"/>
      <c r="L46" s="1"/>
      <c r="M46" s="1"/>
      <c r="N46" s="1"/>
      <c r="O46" s="1"/>
      <c r="P46" s="1"/>
      <c r="Q46" s="1"/>
      <c r="R46" s="1"/>
      <c r="S46" s="1"/>
      <c r="T46" s="1"/>
      <c r="U46" s="1"/>
      <c r="V46" s="1"/>
      <c r="W46" s="1"/>
      <c r="X46" s="1"/>
      <c r="Y46" s="1"/>
      <c r="Z46" s="1"/>
    </row>
    <row r="47" spans="1:26" ht="14.25" customHeight="1">
      <c r="A47" s="302" t="s">
        <v>1169</v>
      </c>
      <c r="B47" s="432" t="s">
        <v>196</v>
      </c>
      <c r="C47" s="367"/>
      <c r="D47" s="367"/>
      <c r="E47" s="1"/>
      <c r="F47" s="8"/>
      <c r="G47" s="1"/>
      <c r="H47" s="1"/>
      <c r="I47" s="1"/>
      <c r="J47" s="1"/>
      <c r="K47" s="1"/>
      <c r="L47" s="1"/>
      <c r="M47" s="1"/>
      <c r="N47" s="1"/>
      <c r="O47" s="1"/>
      <c r="P47" s="1"/>
      <c r="Q47" s="1"/>
      <c r="R47" s="1"/>
      <c r="S47" s="1"/>
      <c r="T47" s="1"/>
      <c r="U47" s="1"/>
      <c r="V47" s="1"/>
      <c r="W47" s="1"/>
      <c r="X47" s="1"/>
      <c r="Y47" s="1"/>
      <c r="Z47" s="1"/>
    </row>
    <row r="48" spans="1:26" ht="14.25" customHeight="1">
      <c r="A48" s="15"/>
      <c r="B48" s="433" t="s">
        <v>197</v>
      </c>
      <c r="C48" s="367"/>
      <c r="D48" s="367"/>
      <c r="E48" s="1"/>
      <c r="F48" s="8"/>
      <c r="G48" s="1"/>
      <c r="H48" s="1"/>
      <c r="I48" s="1"/>
      <c r="J48" s="1"/>
      <c r="K48" s="1"/>
      <c r="L48" s="1"/>
      <c r="M48" s="1"/>
      <c r="N48" s="1"/>
      <c r="O48" s="1"/>
      <c r="P48" s="1"/>
      <c r="Q48" s="1"/>
      <c r="R48" s="1"/>
      <c r="S48" s="1"/>
      <c r="T48" s="1"/>
      <c r="U48" s="1"/>
      <c r="V48" s="1"/>
      <c r="W48" s="1"/>
      <c r="X48" s="1"/>
      <c r="Y48" s="1"/>
      <c r="Z48" s="1"/>
    </row>
    <row r="49" spans="1:26" ht="13.5" customHeight="1">
      <c r="A49" s="15"/>
      <c r="B49" s="432" t="s">
        <v>198</v>
      </c>
      <c r="C49" s="367"/>
      <c r="D49" s="367"/>
      <c r="E49" s="1"/>
      <c r="F49" s="8"/>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30" customHeight="1">
      <c r="A51" s="4" t="s">
        <v>199</v>
      </c>
      <c r="B51" s="434" t="s">
        <v>200</v>
      </c>
      <c r="C51" s="367"/>
      <c r="D51" s="367"/>
      <c r="E51" s="367"/>
      <c r="F51" s="367"/>
      <c r="G51" s="1"/>
      <c r="H51" s="1"/>
      <c r="I51" s="1"/>
      <c r="J51" s="1"/>
      <c r="K51" s="1"/>
      <c r="L51" s="1"/>
      <c r="M51" s="1"/>
      <c r="N51" s="1"/>
      <c r="O51" s="1"/>
      <c r="P51" s="1"/>
      <c r="Q51" s="1"/>
      <c r="R51" s="1"/>
      <c r="S51" s="1"/>
      <c r="T51" s="1"/>
      <c r="U51" s="1"/>
      <c r="V51" s="1"/>
      <c r="W51" s="1"/>
      <c r="X51" s="1"/>
      <c r="Y51" s="1"/>
      <c r="Z51" s="1"/>
    </row>
    <row r="52" spans="1:26" ht="12.75" customHeight="1">
      <c r="A52" s="302" t="s">
        <v>1169</v>
      </c>
      <c r="B52" s="375" t="s">
        <v>201</v>
      </c>
      <c r="C52" s="367"/>
      <c r="D52" s="73"/>
      <c r="E52" s="1"/>
      <c r="F52" s="8"/>
      <c r="G52" s="1"/>
      <c r="H52" s="1"/>
      <c r="I52" s="1"/>
      <c r="J52" s="1"/>
      <c r="K52" s="1"/>
      <c r="L52" s="1"/>
      <c r="M52" s="1"/>
      <c r="N52" s="1"/>
      <c r="O52" s="1"/>
      <c r="P52" s="1"/>
      <c r="Q52" s="1"/>
      <c r="R52" s="1"/>
      <c r="S52" s="1"/>
      <c r="T52" s="1"/>
      <c r="U52" s="1"/>
      <c r="V52" s="1"/>
      <c r="W52" s="1"/>
      <c r="X52" s="1"/>
      <c r="Y52" s="1"/>
      <c r="Z52" s="1"/>
    </row>
    <row r="53" spans="1:26" ht="12.75" customHeight="1">
      <c r="A53" s="15"/>
      <c r="B53" s="435" t="s">
        <v>202</v>
      </c>
      <c r="C53" s="367"/>
      <c r="D53" s="73"/>
      <c r="E53" s="1"/>
      <c r="F53" s="8"/>
      <c r="G53" s="1"/>
      <c r="H53" s="1"/>
      <c r="I53" s="1"/>
      <c r="J53" s="1"/>
      <c r="K53" s="1"/>
      <c r="L53" s="1"/>
      <c r="M53" s="1"/>
      <c r="N53" s="1"/>
      <c r="O53" s="1"/>
      <c r="P53" s="1"/>
      <c r="Q53" s="1"/>
      <c r="R53" s="1"/>
      <c r="S53" s="1"/>
      <c r="T53" s="1"/>
      <c r="U53" s="1"/>
      <c r="V53" s="1"/>
      <c r="W53" s="1"/>
      <c r="X53" s="1"/>
      <c r="Y53" s="1"/>
      <c r="Z53" s="1"/>
    </row>
    <row r="54" spans="1:26" ht="12.75" customHeight="1">
      <c r="A54" s="15"/>
      <c r="B54" s="375" t="s">
        <v>203</v>
      </c>
      <c r="C54" s="367"/>
      <c r="D54" s="73"/>
      <c r="E54" s="1"/>
      <c r="F54" s="8"/>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54.75" customHeight="1">
      <c r="A56" s="4" t="s">
        <v>204</v>
      </c>
      <c r="B56" s="423" t="s">
        <v>205</v>
      </c>
      <c r="C56" s="367"/>
      <c r="D56" s="367"/>
      <c r="E56" s="367"/>
      <c r="F56" s="367"/>
      <c r="G56" s="1"/>
      <c r="H56" s="1"/>
      <c r="I56" s="1"/>
      <c r="J56" s="1"/>
      <c r="K56" s="1"/>
      <c r="L56" s="1"/>
      <c r="M56" s="1"/>
      <c r="N56" s="1"/>
      <c r="O56" s="1"/>
      <c r="P56" s="1"/>
      <c r="Q56" s="1"/>
      <c r="R56" s="1"/>
      <c r="S56" s="1"/>
      <c r="T56" s="1"/>
      <c r="U56" s="1"/>
      <c r="V56" s="1"/>
      <c r="W56" s="1"/>
      <c r="X56" s="1"/>
      <c r="Y56" s="1"/>
      <c r="Z56" s="1"/>
    </row>
    <row r="57" spans="1:26" ht="12.75" customHeight="1">
      <c r="A57" s="4"/>
      <c r="B57" s="303"/>
      <c r="C57" s="304" t="s">
        <v>206</v>
      </c>
      <c r="D57" s="305" t="s">
        <v>207</v>
      </c>
      <c r="E57" s="81"/>
      <c r="F57" s="1"/>
      <c r="G57" s="1"/>
      <c r="H57" s="1"/>
      <c r="I57" s="1"/>
      <c r="J57" s="1"/>
      <c r="K57" s="1"/>
      <c r="L57" s="1"/>
      <c r="M57" s="1"/>
      <c r="N57" s="1"/>
      <c r="O57" s="1"/>
      <c r="P57" s="1"/>
      <c r="Q57" s="1"/>
      <c r="R57" s="1"/>
      <c r="S57" s="1"/>
      <c r="T57" s="1"/>
      <c r="U57" s="1"/>
      <c r="V57" s="1"/>
      <c r="W57" s="1"/>
      <c r="X57" s="1"/>
      <c r="Y57" s="1"/>
      <c r="Z57" s="1"/>
    </row>
    <row r="58" spans="1:26" ht="12.75" customHeight="1">
      <c r="A58" s="4"/>
      <c r="B58" s="306" t="s">
        <v>208</v>
      </c>
      <c r="C58" s="284"/>
      <c r="D58" s="307"/>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306" t="s">
        <v>209</v>
      </c>
      <c r="C59" s="284">
        <v>4</v>
      </c>
      <c r="D59" s="307"/>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306" t="s">
        <v>210</v>
      </c>
      <c r="C60" s="284">
        <v>3</v>
      </c>
      <c r="D60" s="307">
        <v>4</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06" t="s">
        <v>211</v>
      </c>
      <c r="C61" s="284">
        <v>3</v>
      </c>
      <c r="D61" s="307">
        <v>4</v>
      </c>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08" t="s">
        <v>212</v>
      </c>
      <c r="C62" s="284">
        <v>2</v>
      </c>
      <c r="D62" s="307"/>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306" t="s">
        <v>213</v>
      </c>
      <c r="C63" s="284"/>
      <c r="D63" s="307">
        <v>2</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06" t="s">
        <v>214</v>
      </c>
      <c r="C64" s="284">
        <v>3</v>
      </c>
      <c r="D64" s="307"/>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06" t="s">
        <v>215</v>
      </c>
      <c r="C65" s="284"/>
      <c r="D65" s="307">
        <v>1</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309" t="s">
        <v>216</v>
      </c>
      <c r="C66" s="284"/>
      <c r="D66" s="307"/>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310" t="s">
        <v>217</v>
      </c>
      <c r="C67" s="307"/>
      <c r="D67" s="307"/>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310" t="s">
        <v>218</v>
      </c>
      <c r="C68" s="307"/>
      <c r="D68" s="307">
        <v>1</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311" t="s">
        <v>1176</v>
      </c>
      <c r="C69" s="284"/>
      <c r="D69" s="307"/>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83" t="s">
        <v>219</v>
      </c>
      <c r="C71" s="1"/>
      <c r="D71" s="1"/>
      <c r="E71" s="1"/>
      <c r="F71" s="1"/>
      <c r="G71" s="1"/>
      <c r="H71" s="1"/>
      <c r="I71" s="1"/>
      <c r="J71" s="1"/>
      <c r="K71" s="1"/>
      <c r="L71" s="1"/>
      <c r="M71" s="1"/>
      <c r="N71" s="1"/>
      <c r="O71" s="1"/>
      <c r="P71" s="1"/>
      <c r="Q71" s="1"/>
      <c r="R71" s="1"/>
      <c r="S71" s="1"/>
      <c r="T71" s="1"/>
      <c r="U71" s="1"/>
      <c r="V71" s="1"/>
      <c r="W71" s="1"/>
      <c r="X71" s="1"/>
      <c r="Y71" s="1"/>
      <c r="Z71" s="1"/>
    </row>
    <row r="72" spans="1:26" ht="44.25" customHeight="1">
      <c r="A72" s="4" t="s">
        <v>220</v>
      </c>
      <c r="B72" s="392" t="s">
        <v>221</v>
      </c>
      <c r="C72" s="367"/>
      <c r="D72" s="367"/>
      <c r="E72" s="367"/>
      <c r="F72" s="367"/>
      <c r="G72" s="1"/>
      <c r="H72" s="1"/>
      <c r="I72" s="1"/>
      <c r="J72" s="1"/>
      <c r="K72" s="1"/>
      <c r="L72" s="1"/>
      <c r="M72" s="1"/>
      <c r="N72" s="1"/>
      <c r="O72" s="1"/>
      <c r="P72" s="1"/>
      <c r="Q72" s="1"/>
      <c r="R72" s="1"/>
      <c r="S72" s="1"/>
      <c r="T72" s="1"/>
      <c r="U72" s="1"/>
      <c r="V72" s="1"/>
      <c r="W72" s="1"/>
      <c r="X72" s="1"/>
      <c r="Y72" s="1"/>
      <c r="Z72" s="1"/>
    </row>
    <row r="73" spans="1:26" ht="12.75" customHeight="1">
      <c r="A73" s="15"/>
      <c r="B73" s="436" t="s">
        <v>222</v>
      </c>
      <c r="C73" s="367"/>
      <c r="D73" s="367"/>
      <c r="E73" s="53"/>
      <c r="F73" s="8"/>
      <c r="G73" s="1"/>
      <c r="H73" s="1"/>
      <c r="I73" s="1"/>
      <c r="J73" s="1"/>
      <c r="K73" s="1"/>
      <c r="L73" s="1"/>
      <c r="M73" s="1"/>
      <c r="N73" s="1"/>
      <c r="O73" s="1"/>
      <c r="P73" s="1"/>
      <c r="Q73" s="1"/>
      <c r="R73" s="1"/>
      <c r="S73" s="1"/>
      <c r="T73" s="1"/>
      <c r="U73" s="1"/>
      <c r="V73" s="1"/>
      <c r="W73" s="1"/>
      <c r="X73" s="1"/>
      <c r="Y73" s="1"/>
      <c r="Z73" s="1"/>
    </row>
    <row r="74" spans="1:26" ht="21" customHeight="1">
      <c r="A74" s="4"/>
      <c r="B74" s="437" t="s">
        <v>223</v>
      </c>
      <c r="C74" s="367"/>
      <c r="D74" s="367"/>
      <c r="E74" s="53"/>
      <c r="F74" s="8"/>
      <c r="G74" s="1"/>
      <c r="H74" s="1"/>
      <c r="I74" s="1"/>
      <c r="J74" s="1"/>
      <c r="K74" s="1"/>
      <c r="L74" s="1"/>
      <c r="M74" s="1"/>
      <c r="N74" s="1"/>
      <c r="O74" s="1"/>
      <c r="P74" s="1"/>
      <c r="Q74" s="1"/>
      <c r="R74" s="1"/>
      <c r="S74" s="1"/>
      <c r="T74" s="1"/>
      <c r="U74" s="1"/>
      <c r="V74" s="1"/>
      <c r="W74" s="1"/>
      <c r="X74" s="1"/>
      <c r="Y74" s="1"/>
      <c r="Z74" s="1"/>
    </row>
    <row r="75" spans="1:26" ht="12.75" customHeight="1">
      <c r="A75" s="15"/>
      <c r="B75" s="375" t="s">
        <v>224</v>
      </c>
      <c r="C75" s="367"/>
      <c r="D75" s="367"/>
      <c r="E75" s="53"/>
      <c r="F75" s="8"/>
      <c r="G75" s="1"/>
      <c r="H75" s="1"/>
      <c r="I75" s="1"/>
      <c r="J75" s="1"/>
      <c r="K75" s="1"/>
      <c r="L75" s="1"/>
      <c r="M75" s="1"/>
      <c r="N75" s="1"/>
      <c r="O75" s="1"/>
      <c r="P75" s="1"/>
      <c r="Q75" s="1"/>
      <c r="R75" s="1"/>
      <c r="S75" s="1"/>
      <c r="T75" s="1"/>
      <c r="U75" s="1"/>
      <c r="V75" s="1"/>
      <c r="W75" s="1"/>
      <c r="X75" s="1"/>
      <c r="Y75" s="1"/>
      <c r="Z75" s="1"/>
    </row>
    <row r="76" spans="1:26" ht="12.75" customHeight="1">
      <c r="A76" s="15"/>
      <c r="B76" s="375" t="s">
        <v>225</v>
      </c>
      <c r="C76" s="367"/>
      <c r="D76" s="367"/>
      <c r="E76" s="53"/>
      <c r="F76" s="8"/>
      <c r="G76" s="1"/>
      <c r="H76" s="1"/>
      <c r="I76" s="1"/>
      <c r="J76" s="1"/>
      <c r="K76" s="1"/>
      <c r="L76" s="1"/>
      <c r="M76" s="1"/>
      <c r="N76" s="1"/>
      <c r="O76" s="1"/>
      <c r="P76" s="1"/>
      <c r="Q76" s="1"/>
      <c r="R76" s="1"/>
      <c r="S76" s="1"/>
      <c r="T76" s="1"/>
      <c r="U76" s="1"/>
      <c r="V76" s="1"/>
      <c r="W76" s="1"/>
      <c r="X76" s="1"/>
      <c r="Y76" s="1"/>
      <c r="Z76" s="1"/>
    </row>
    <row r="77" spans="1:26" ht="12.75" customHeight="1">
      <c r="A77" s="15"/>
      <c r="B77" s="79" t="s">
        <v>226</v>
      </c>
      <c r="C77" s="3"/>
      <c r="D77" s="3"/>
      <c r="E77" s="73"/>
      <c r="F77" s="8"/>
      <c r="G77" s="1"/>
      <c r="H77" s="1"/>
      <c r="I77" s="1"/>
      <c r="J77" s="1"/>
      <c r="K77" s="1"/>
      <c r="L77" s="1"/>
      <c r="M77" s="1"/>
      <c r="N77" s="1"/>
      <c r="O77" s="1"/>
      <c r="P77" s="1"/>
      <c r="Q77" s="1"/>
      <c r="R77" s="1"/>
      <c r="S77" s="1"/>
      <c r="T77" s="1"/>
      <c r="U77" s="1"/>
      <c r="V77" s="1"/>
      <c r="W77" s="1"/>
      <c r="X77" s="1"/>
      <c r="Y77" s="1"/>
      <c r="Z77" s="1"/>
    </row>
    <row r="78" spans="1:26" ht="12.75" customHeight="1">
      <c r="A78" s="2"/>
      <c r="B78" s="428"/>
      <c r="C78" s="363"/>
      <c r="D78" s="363"/>
      <c r="E78" s="363"/>
      <c r="F78" s="363"/>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40.9" customHeight="1">
      <c r="A80" s="4" t="s">
        <v>227</v>
      </c>
      <c r="B80" s="429" t="s">
        <v>228</v>
      </c>
      <c r="C80" s="363"/>
      <c r="D80" s="363"/>
      <c r="E80" s="363"/>
      <c r="F80" s="363"/>
      <c r="G80" s="1"/>
      <c r="H80" s="1"/>
      <c r="I80" s="1"/>
      <c r="J80" s="1"/>
      <c r="K80" s="1"/>
      <c r="L80" s="1"/>
      <c r="M80" s="1"/>
      <c r="N80" s="1"/>
      <c r="O80" s="1"/>
      <c r="P80" s="1"/>
      <c r="Q80" s="1"/>
      <c r="R80" s="1"/>
      <c r="S80" s="1"/>
      <c r="T80" s="1"/>
      <c r="U80" s="1"/>
      <c r="V80" s="1"/>
      <c r="W80" s="1"/>
      <c r="X80" s="1"/>
      <c r="Y80" s="1"/>
      <c r="Z80" s="1"/>
    </row>
    <row r="81" spans="1:26" ht="12.75" customHeight="1">
      <c r="A81" s="4"/>
      <c r="B81" s="312"/>
      <c r="C81" s="313" t="s">
        <v>229</v>
      </c>
      <c r="D81" s="313" t="s">
        <v>230</v>
      </c>
      <c r="E81" s="313" t="s">
        <v>231</v>
      </c>
      <c r="F81" s="313" t="s">
        <v>232</v>
      </c>
      <c r="G81" s="1"/>
      <c r="H81" s="1"/>
      <c r="I81" s="1"/>
      <c r="J81" s="1"/>
      <c r="K81" s="1"/>
      <c r="L81" s="1"/>
      <c r="M81" s="1"/>
      <c r="N81" s="1"/>
      <c r="O81" s="1"/>
      <c r="P81" s="1"/>
      <c r="Q81" s="1"/>
      <c r="R81" s="1"/>
      <c r="S81" s="1"/>
      <c r="T81" s="1"/>
      <c r="U81" s="1"/>
      <c r="V81" s="1"/>
      <c r="W81" s="1"/>
      <c r="X81" s="1"/>
      <c r="Y81" s="1"/>
      <c r="Z81" s="1"/>
    </row>
    <row r="82" spans="1:26" ht="12.75" customHeight="1">
      <c r="A82" s="4"/>
      <c r="B82" s="314" t="s">
        <v>233</v>
      </c>
      <c r="C82" s="315"/>
      <c r="D82" s="315"/>
      <c r="E82" s="315"/>
      <c r="F82" s="316"/>
      <c r="G82" s="1"/>
      <c r="H82" s="1"/>
      <c r="I82" s="1"/>
      <c r="J82" s="1"/>
      <c r="K82" s="1"/>
      <c r="L82" s="1"/>
      <c r="M82" s="1"/>
      <c r="N82" s="1"/>
      <c r="O82" s="1"/>
      <c r="P82" s="1"/>
      <c r="Q82" s="1"/>
      <c r="R82" s="1"/>
      <c r="S82" s="1"/>
      <c r="T82" s="1"/>
      <c r="U82" s="1"/>
      <c r="V82" s="1"/>
      <c r="W82" s="1"/>
      <c r="X82" s="1"/>
      <c r="Y82" s="1"/>
      <c r="Z82" s="1"/>
    </row>
    <row r="83" spans="1:26" ht="12.75" customHeight="1">
      <c r="A83" s="4"/>
      <c r="B83" s="317" t="s">
        <v>234</v>
      </c>
      <c r="C83" s="302" t="s">
        <v>1169</v>
      </c>
      <c r="D83" s="284"/>
      <c r="E83" s="284"/>
      <c r="F83" s="284"/>
      <c r="G83" s="1"/>
      <c r="H83" s="1"/>
      <c r="I83" s="1"/>
      <c r="J83" s="1"/>
      <c r="K83" s="1"/>
      <c r="L83" s="1"/>
      <c r="M83" s="1"/>
      <c r="N83" s="1"/>
      <c r="O83" s="1"/>
      <c r="P83" s="1"/>
      <c r="Q83" s="1"/>
      <c r="R83" s="1"/>
      <c r="S83" s="1"/>
      <c r="T83" s="1"/>
      <c r="U83" s="1"/>
      <c r="V83" s="1"/>
      <c r="W83" s="1"/>
      <c r="X83" s="1"/>
      <c r="Y83" s="1"/>
      <c r="Z83" s="1"/>
    </row>
    <row r="84" spans="1:26" ht="12.75" customHeight="1">
      <c r="A84" s="4"/>
      <c r="B84" s="318" t="s">
        <v>235</v>
      </c>
      <c r="C84" s="302" t="s">
        <v>1169</v>
      </c>
      <c r="D84" s="284"/>
      <c r="E84" s="284"/>
      <c r="F84" s="284"/>
      <c r="G84" s="1"/>
      <c r="H84" s="1"/>
      <c r="I84" s="1"/>
      <c r="J84" s="1"/>
      <c r="K84" s="1"/>
      <c r="L84" s="1"/>
      <c r="M84" s="1"/>
      <c r="N84" s="1"/>
      <c r="O84" s="1"/>
      <c r="P84" s="1"/>
      <c r="Q84" s="1"/>
      <c r="R84" s="1"/>
      <c r="S84" s="1"/>
      <c r="T84" s="1"/>
      <c r="U84" s="1"/>
      <c r="V84" s="1"/>
      <c r="W84" s="1"/>
      <c r="X84" s="1"/>
      <c r="Y84" s="1"/>
      <c r="Z84" s="1"/>
    </row>
    <row r="85" spans="1:26" ht="12.75" customHeight="1">
      <c r="A85" s="4"/>
      <c r="B85" s="310" t="s">
        <v>236</v>
      </c>
      <c r="C85" s="302" t="s">
        <v>1169</v>
      </c>
      <c r="D85" s="284"/>
      <c r="E85" s="284"/>
      <c r="F85" s="284"/>
      <c r="G85" s="1"/>
      <c r="H85" s="1"/>
      <c r="I85" s="1"/>
      <c r="J85" s="1"/>
      <c r="K85" s="1"/>
      <c r="L85" s="1"/>
      <c r="M85" s="1"/>
      <c r="N85" s="1"/>
      <c r="O85" s="1"/>
      <c r="P85" s="1"/>
      <c r="Q85" s="1"/>
      <c r="R85" s="1"/>
      <c r="S85" s="1"/>
      <c r="T85" s="1"/>
      <c r="U85" s="1"/>
      <c r="V85" s="1"/>
      <c r="W85" s="1"/>
      <c r="X85" s="1"/>
      <c r="Y85" s="1"/>
      <c r="Z85" s="1"/>
    </row>
    <row r="86" spans="1:26" ht="12.75" customHeight="1">
      <c r="A86" s="4"/>
      <c r="B86" s="318" t="s">
        <v>237</v>
      </c>
      <c r="C86" s="319"/>
      <c r="D86" s="284"/>
      <c r="E86" s="302" t="s">
        <v>1169</v>
      </c>
      <c r="F86" s="284"/>
      <c r="G86" s="1"/>
      <c r="H86" s="1"/>
      <c r="I86" s="1"/>
      <c r="J86" s="1"/>
      <c r="K86" s="1"/>
      <c r="L86" s="1"/>
      <c r="M86" s="1"/>
      <c r="N86" s="1"/>
      <c r="O86" s="1"/>
      <c r="P86" s="1"/>
      <c r="Q86" s="1"/>
      <c r="R86" s="1"/>
      <c r="S86" s="1"/>
      <c r="T86" s="1"/>
      <c r="U86" s="1"/>
      <c r="V86" s="1"/>
      <c r="W86" s="1"/>
      <c r="X86" s="1"/>
      <c r="Y86" s="1"/>
      <c r="Z86" s="1"/>
    </row>
    <row r="87" spans="1:26" ht="12.75" customHeight="1">
      <c r="A87" s="4"/>
      <c r="B87" s="318" t="s">
        <v>238</v>
      </c>
      <c r="C87" s="284"/>
      <c r="D87" s="284"/>
      <c r="E87" s="302" t="s">
        <v>1169</v>
      </c>
      <c r="F87" s="302"/>
      <c r="G87" s="1"/>
      <c r="H87" s="1"/>
      <c r="I87" s="1"/>
      <c r="J87" s="1"/>
      <c r="K87" s="1"/>
      <c r="L87" s="1"/>
      <c r="M87" s="1"/>
      <c r="N87" s="1"/>
      <c r="O87" s="1"/>
      <c r="P87" s="1"/>
      <c r="Q87" s="1"/>
      <c r="R87" s="1"/>
      <c r="S87" s="1"/>
      <c r="T87" s="1"/>
      <c r="U87" s="1"/>
      <c r="V87" s="1"/>
      <c r="W87" s="1"/>
      <c r="X87" s="1"/>
      <c r="Y87" s="1"/>
      <c r="Z87" s="1"/>
    </row>
    <row r="88" spans="1:26" ht="12.75" customHeight="1">
      <c r="A88" s="4"/>
      <c r="B88" s="318" t="s">
        <v>239</v>
      </c>
      <c r="C88" s="284"/>
      <c r="D88" s="284"/>
      <c r="E88" s="302" t="s">
        <v>1169</v>
      </c>
      <c r="F88" s="302"/>
      <c r="G88" s="1"/>
      <c r="H88" s="1"/>
      <c r="I88" s="1"/>
      <c r="J88" s="1"/>
      <c r="K88" s="1"/>
      <c r="L88" s="1"/>
      <c r="M88" s="1"/>
      <c r="N88" s="1"/>
      <c r="O88" s="1"/>
      <c r="P88" s="1"/>
      <c r="Q88" s="1"/>
      <c r="R88" s="1"/>
      <c r="S88" s="1"/>
      <c r="T88" s="1"/>
      <c r="U88" s="1"/>
      <c r="V88" s="1"/>
      <c r="W88" s="1"/>
      <c r="X88" s="1"/>
      <c r="Y88" s="1"/>
      <c r="Z88" s="1"/>
    </row>
    <row r="89" spans="1:26" ht="12.75" customHeight="1">
      <c r="A89" s="4"/>
      <c r="B89" s="314" t="s">
        <v>240</v>
      </c>
      <c r="C89" s="320"/>
      <c r="D89" s="320"/>
      <c r="E89" s="321"/>
      <c r="F89" s="322"/>
      <c r="G89" s="1"/>
      <c r="H89" s="1"/>
      <c r="I89" s="1"/>
      <c r="J89" s="1"/>
      <c r="K89" s="1"/>
      <c r="L89" s="1"/>
      <c r="M89" s="1"/>
      <c r="N89" s="1"/>
      <c r="O89" s="1"/>
      <c r="P89" s="1"/>
      <c r="Q89" s="1"/>
      <c r="R89" s="1"/>
      <c r="S89" s="1"/>
      <c r="T89" s="1"/>
      <c r="U89" s="1"/>
      <c r="V89" s="1"/>
      <c r="W89" s="1"/>
      <c r="X89" s="1"/>
      <c r="Y89" s="1"/>
      <c r="Z89" s="1"/>
    </row>
    <row r="90" spans="1:26" ht="12.75" customHeight="1">
      <c r="A90" s="4"/>
      <c r="B90" s="318" t="s">
        <v>241</v>
      </c>
      <c r="C90" s="284"/>
      <c r="D90" s="284"/>
      <c r="E90" s="302"/>
      <c r="F90" s="302" t="s">
        <v>1169</v>
      </c>
      <c r="G90" s="1"/>
      <c r="H90" s="1"/>
      <c r="I90" s="1"/>
      <c r="J90" s="1"/>
      <c r="K90" s="1"/>
      <c r="L90" s="1"/>
      <c r="M90" s="1"/>
      <c r="N90" s="1"/>
      <c r="O90" s="1"/>
      <c r="P90" s="1"/>
      <c r="Q90" s="1"/>
      <c r="R90" s="1"/>
      <c r="S90" s="1"/>
      <c r="T90" s="1"/>
      <c r="U90" s="1"/>
      <c r="V90" s="1"/>
      <c r="W90" s="1"/>
      <c r="X90" s="1"/>
      <c r="Y90" s="1"/>
      <c r="Z90" s="1"/>
    </row>
    <row r="91" spans="1:26" ht="12.75" customHeight="1">
      <c r="A91" s="4"/>
      <c r="B91" s="318" t="s">
        <v>242</v>
      </c>
      <c r="C91" s="284"/>
      <c r="D91" s="284"/>
      <c r="E91" s="302" t="s">
        <v>1169</v>
      </c>
      <c r="F91" s="302"/>
      <c r="G91" s="1"/>
      <c r="H91" s="1"/>
      <c r="I91" s="1"/>
      <c r="J91" s="1"/>
      <c r="K91" s="1"/>
      <c r="L91" s="1"/>
      <c r="M91" s="1"/>
      <c r="N91" s="1"/>
      <c r="O91" s="1"/>
      <c r="P91" s="1"/>
      <c r="Q91" s="1"/>
      <c r="R91" s="1"/>
      <c r="S91" s="1"/>
      <c r="T91" s="1"/>
      <c r="U91" s="1"/>
      <c r="V91" s="1"/>
      <c r="W91" s="1"/>
      <c r="X91" s="1"/>
      <c r="Y91" s="1"/>
      <c r="Z91" s="1"/>
    </row>
    <row r="92" spans="1:26" ht="12.75" customHeight="1">
      <c r="A92" s="4"/>
      <c r="B92" s="318" t="s">
        <v>243</v>
      </c>
      <c r="C92" s="284"/>
      <c r="D92" s="284"/>
      <c r="E92" s="302" t="s">
        <v>1169</v>
      </c>
      <c r="F92" s="302"/>
      <c r="G92" s="1"/>
      <c r="H92" s="1"/>
      <c r="I92" s="1"/>
      <c r="J92" s="1"/>
      <c r="K92" s="1"/>
      <c r="L92" s="1"/>
      <c r="M92" s="1"/>
      <c r="N92" s="1"/>
      <c r="O92" s="1"/>
      <c r="P92" s="1"/>
      <c r="Q92" s="1"/>
      <c r="R92" s="1"/>
      <c r="S92" s="1"/>
      <c r="T92" s="1"/>
      <c r="U92" s="1"/>
      <c r="V92" s="1"/>
      <c r="W92" s="1"/>
      <c r="X92" s="1"/>
      <c r="Y92" s="1"/>
      <c r="Z92" s="1"/>
    </row>
    <row r="93" spans="1:26" ht="12.75" customHeight="1">
      <c r="A93" s="4"/>
      <c r="B93" s="318" t="s">
        <v>244</v>
      </c>
      <c r="C93" s="284"/>
      <c r="D93" s="284"/>
      <c r="E93" s="302"/>
      <c r="F93" s="302" t="s">
        <v>1169</v>
      </c>
      <c r="G93" s="1"/>
      <c r="H93" s="1"/>
      <c r="I93" s="1"/>
      <c r="J93" s="1"/>
      <c r="K93" s="1"/>
      <c r="L93" s="1"/>
      <c r="M93" s="1"/>
      <c r="N93" s="1"/>
      <c r="O93" s="1"/>
      <c r="P93" s="1"/>
      <c r="Q93" s="1"/>
      <c r="R93" s="1"/>
      <c r="S93" s="1"/>
      <c r="T93" s="1"/>
      <c r="U93" s="1"/>
      <c r="V93" s="1"/>
      <c r="W93" s="1"/>
      <c r="X93" s="1"/>
      <c r="Y93" s="1"/>
      <c r="Z93" s="1"/>
    </row>
    <row r="94" spans="1:26" ht="12.75" customHeight="1">
      <c r="A94" s="4"/>
      <c r="B94" s="318" t="s">
        <v>245</v>
      </c>
      <c r="C94" s="284"/>
      <c r="D94" s="284"/>
      <c r="E94" s="302" t="s">
        <v>1169</v>
      </c>
      <c r="F94" s="302"/>
      <c r="G94" s="1"/>
      <c r="H94" s="1"/>
      <c r="I94" s="1"/>
      <c r="J94" s="1"/>
      <c r="K94" s="1"/>
      <c r="L94" s="1"/>
      <c r="M94" s="1"/>
      <c r="N94" s="1"/>
      <c r="O94" s="1"/>
      <c r="P94" s="1"/>
      <c r="Q94" s="1"/>
      <c r="R94" s="1"/>
      <c r="S94" s="1"/>
      <c r="T94" s="1"/>
      <c r="U94" s="1"/>
      <c r="V94" s="1"/>
      <c r="W94" s="1"/>
      <c r="X94" s="1"/>
      <c r="Y94" s="1"/>
      <c r="Z94" s="1"/>
    </row>
    <row r="95" spans="1:26" ht="12.75" customHeight="1">
      <c r="A95" s="4"/>
      <c r="B95" s="318" t="s">
        <v>246</v>
      </c>
      <c r="C95" s="284"/>
      <c r="D95" s="284"/>
      <c r="E95" s="302"/>
      <c r="F95" s="302" t="s">
        <v>1169</v>
      </c>
      <c r="G95" s="1"/>
      <c r="H95" s="1"/>
      <c r="I95" s="1"/>
      <c r="J95" s="1"/>
      <c r="K95" s="1"/>
      <c r="L95" s="1"/>
      <c r="M95" s="1"/>
      <c r="N95" s="1"/>
      <c r="O95" s="1"/>
      <c r="P95" s="1"/>
      <c r="Q95" s="1"/>
      <c r="R95" s="1"/>
      <c r="S95" s="1"/>
      <c r="T95" s="1"/>
      <c r="U95" s="1"/>
      <c r="V95" s="1"/>
      <c r="W95" s="1"/>
      <c r="X95" s="1"/>
      <c r="Y95" s="1"/>
      <c r="Z95" s="1"/>
    </row>
    <row r="96" spans="1:26" ht="12.75" customHeight="1">
      <c r="A96" s="4"/>
      <c r="B96" s="318" t="s">
        <v>247</v>
      </c>
      <c r="C96" s="284"/>
      <c r="D96" s="284"/>
      <c r="E96" s="302"/>
      <c r="F96" s="302" t="s">
        <v>1169</v>
      </c>
      <c r="G96" s="1"/>
      <c r="H96" s="1"/>
      <c r="I96" s="1"/>
      <c r="J96" s="1"/>
      <c r="K96" s="1"/>
      <c r="L96" s="1"/>
      <c r="M96" s="1"/>
      <c r="N96" s="1"/>
      <c r="O96" s="1"/>
      <c r="P96" s="1"/>
      <c r="Q96" s="1"/>
      <c r="R96" s="1"/>
      <c r="S96" s="1"/>
      <c r="T96" s="1"/>
      <c r="U96" s="1"/>
      <c r="V96" s="1"/>
      <c r="W96" s="1"/>
      <c r="X96" s="1"/>
      <c r="Y96" s="1"/>
      <c r="Z96" s="1"/>
    </row>
    <row r="97" spans="1:26" ht="12.75" customHeight="1">
      <c r="A97" s="4"/>
      <c r="B97" s="318" t="s">
        <v>248</v>
      </c>
      <c r="C97" s="284"/>
      <c r="D97" s="284"/>
      <c r="E97" s="302"/>
      <c r="F97" s="302" t="s">
        <v>1169</v>
      </c>
      <c r="G97" s="1"/>
      <c r="H97" s="1"/>
      <c r="I97" s="1"/>
      <c r="J97" s="1"/>
      <c r="K97" s="1"/>
      <c r="L97" s="1"/>
      <c r="M97" s="1"/>
      <c r="N97" s="1"/>
      <c r="O97" s="1"/>
      <c r="P97" s="1"/>
      <c r="Q97" s="1"/>
      <c r="R97" s="1"/>
      <c r="S97" s="1"/>
      <c r="T97" s="1"/>
      <c r="U97" s="1"/>
      <c r="V97" s="1"/>
      <c r="W97" s="1"/>
      <c r="X97" s="1"/>
      <c r="Y97" s="1"/>
      <c r="Z97" s="1"/>
    </row>
    <row r="98" spans="1:26" ht="13.5" customHeight="1">
      <c r="A98" s="4"/>
      <c r="B98" s="323" t="s">
        <v>249</v>
      </c>
      <c r="C98" s="284"/>
      <c r="D98" s="284"/>
      <c r="E98" s="302"/>
      <c r="F98" s="302" t="s">
        <v>1169</v>
      </c>
      <c r="G98" s="1"/>
      <c r="H98" s="1"/>
      <c r="I98" s="1"/>
      <c r="J98" s="1"/>
      <c r="K98" s="1"/>
      <c r="L98" s="1"/>
      <c r="M98" s="1"/>
      <c r="N98" s="1"/>
      <c r="O98" s="1"/>
      <c r="P98" s="1"/>
      <c r="Q98" s="1"/>
      <c r="R98" s="1"/>
      <c r="S98" s="1"/>
      <c r="T98" s="1"/>
      <c r="U98" s="1"/>
      <c r="V98" s="1"/>
      <c r="W98" s="1"/>
      <c r="X98" s="1"/>
      <c r="Y98" s="1"/>
      <c r="Z98" s="1"/>
    </row>
    <row r="99" spans="1:26" ht="12.75" customHeight="1">
      <c r="A99" s="4"/>
      <c r="B99" s="318" t="s">
        <v>250</v>
      </c>
      <c r="C99" s="284"/>
      <c r="D99" s="284"/>
      <c r="E99" s="302"/>
      <c r="F99" s="302" t="s">
        <v>1169</v>
      </c>
      <c r="G99" s="1"/>
      <c r="H99" s="1"/>
      <c r="I99" s="1"/>
      <c r="J99" s="1"/>
      <c r="K99" s="1"/>
      <c r="L99" s="1"/>
      <c r="M99" s="1"/>
      <c r="N99" s="1"/>
      <c r="O99" s="1"/>
      <c r="P99" s="1"/>
      <c r="Q99" s="1"/>
      <c r="R99" s="1"/>
      <c r="S99" s="1"/>
      <c r="T99" s="1"/>
      <c r="U99" s="1"/>
      <c r="V99" s="1"/>
      <c r="W99" s="1"/>
      <c r="X99" s="1"/>
      <c r="Y99" s="1"/>
      <c r="Z99" s="1"/>
    </row>
    <row r="100" spans="1:26" ht="12.75" customHeight="1">
      <c r="A100" s="4"/>
      <c r="B100" s="318" t="s">
        <v>251</v>
      </c>
      <c r="C100" s="284"/>
      <c r="D100" s="284"/>
      <c r="E100" s="302" t="s">
        <v>1169</v>
      </c>
      <c r="F100" s="302"/>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318" t="s">
        <v>252</v>
      </c>
      <c r="C101" s="284"/>
      <c r="D101" s="284"/>
      <c r="E101" s="302" t="s">
        <v>1169</v>
      </c>
      <c r="F101" s="302"/>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318" t="s">
        <v>253</v>
      </c>
      <c r="C102" s="284"/>
      <c r="D102" s="284"/>
      <c r="E102" s="302"/>
      <c r="F102" s="302" t="s">
        <v>1169</v>
      </c>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5" t="s">
        <v>254</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430"/>
      <c r="C105" s="363"/>
      <c r="D105" s="363"/>
      <c r="E105" s="363"/>
      <c r="F105" s="363"/>
      <c r="G105" s="1"/>
      <c r="H105" s="1"/>
      <c r="I105" s="1"/>
      <c r="J105" s="1"/>
      <c r="K105" s="1"/>
      <c r="L105" s="1"/>
      <c r="M105" s="1"/>
      <c r="N105" s="1"/>
      <c r="O105" s="1"/>
      <c r="P105" s="1"/>
      <c r="Q105" s="1"/>
      <c r="R105" s="1"/>
      <c r="S105" s="1"/>
      <c r="T105" s="1"/>
      <c r="U105" s="1"/>
      <c r="V105" s="1"/>
      <c r="W105" s="1"/>
      <c r="X105" s="1"/>
      <c r="Y105" s="1"/>
      <c r="Z105" s="1"/>
    </row>
    <row r="106" spans="1:26" ht="24" customHeight="1">
      <c r="A106" s="2"/>
      <c r="B106" s="49" t="s">
        <v>255</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70" t="s">
        <v>256</v>
      </c>
      <c r="C107" s="86"/>
      <c r="D107" s="86"/>
      <c r="E107" s="86"/>
      <c r="F107" s="86"/>
      <c r="G107" s="86"/>
      <c r="H107" s="13"/>
      <c r="I107" s="1"/>
      <c r="J107" s="1"/>
      <c r="K107" s="1"/>
      <c r="L107" s="1"/>
      <c r="M107" s="1"/>
      <c r="N107" s="1"/>
      <c r="O107" s="1"/>
      <c r="P107" s="1"/>
      <c r="Q107" s="1"/>
      <c r="R107" s="1"/>
      <c r="S107" s="1"/>
      <c r="T107" s="1"/>
      <c r="U107" s="1"/>
      <c r="V107" s="1"/>
      <c r="W107" s="1"/>
      <c r="X107" s="1"/>
      <c r="Y107" s="1"/>
      <c r="Z107" s="1"/>
    </row>
    <row r="108" spans="1:26" ht="12.75" customHeight="1">
      <c r="A108" s="4"/>
      <c r="B108" s="419"/>
      <c r="C108" s="367"/>
      <c r="D108" s="417"/>
      <c r="E108" s="15" t="s">
        <v>12</v>
      </c>
      <c r="F108" s="15" t="s">
        <v>13</v>
      </c>
      <c r="G108" s="86"/>
      <c r="H108" s="13"/>
      <c r="I108" s="1"/>
      <c r="J108" s="1"/>
      <c r="K108" s="1"/>
      <c r="L108" s="1"/>
      <c r="M108" s="1"/>
      <c r="N108" s="1"/>
      <c r="O108" s="1"/>
      <c r="P108" s="1"/>
      <c r="Q108" s="1"/>
      <c r="R108" s="1"/>
      <c r="S108" s="1"/>
      <c r="T108" s="1"/>
      <c r="U108" s="1"/>
      <c r="V108" s="1"/>
      <c r="W108" s="1"/>
      <c r="X108" s="1"/>
      <c r="Y108" s="1"/>
      <c r="Z108" s="1"/>
    </row>
    <row r="109" spans="1:26" ht="39.75" customHeight="1">
      <c r="A109" s="4"/>
      <c r="B109" s="435" t="s">
        <v>257</v>
      </c>
      <c r="C109" s="367"/>
      <c r="D109" s="417"/>
      <c r="E109" s="324" t="s">
        <v>1169</v>
      </c>
      <c r="F109" s="87"/>
      <c r="G109" s="86"/>
      <c r="H109" s="86"/>
      <c r="I109" s="1"/>
      <c r="J109" s="1"/>
      <c r="K109" s="1"/>
      <c r="L109" s="1"/>
      <c r="M109" s="1"/>
      <c r="N109" s="1"/>
      <c r="O109" s="1"/>
      <c r="P109" s="1"/>
      <c r="Q109" s="1"/>
      <c r="R109" s="1"/>
      <c r="S109" s="1"/>
      <c r="T109" s="1"/>
      <c r="U109" s="1"/>
      <c r="V109" s="1"/>
      <c r="W109" s="1"/>
      <c r="X109" s="1"/>
      <c r="Y109" s="1"/>
      <c r="Z109" s="1"/>
    </row>
    <row r="110" spans="1:26" ht="16.5" customHeight="1">
      <c r="A110" s="4"/>
      <c r="B110" s="79"/>
      <c r="C110" s="3"/>
      <c r="D110" s="3"/>
      <c r="E110" s="88"/>
      <c r="F110" s="89"/>
      <c r="G110" s="86"/>
      <c r="H110" s="86"/>
      <c r="I110" s="1"/>
      <c r="J110" s="1"/>
      <c r="K110" s="1"/>
      <c r="L110" s="1"/>
      <c r="M110" s="1"/>
      <c r="N110" s="1"/>
      <c r="O110" s="1"/>
      <c r="P110" s="1"/>
      <c r="Q110" s="1"/>
      <c r="R110" s="1"/>
      <c r="S110" s="1"/>
      <c r="T110" s="1"/>
      <c r="U110" s="1"/>
      <c r="V110" s="1"/>
      <c r="W110" s="1"/>
      <c r="X110" s="1"/>
      <c r="Y110" s="1"/>
      <c r="Z110" s="1"/>
    </row>
    <row r="111" spans="1:26" ht="26.25" customHeight="1">
      <c r="A111" s="90" t="s">
        <v>258</v>
      </c>
      <c r="B111" s="421" t="s">
        <v>259</v>
      </c>
      <c r="C111" s="367"/>
      <c r="D111" s="367"/>
      <c r="E111" s="367"/>
      <c r="F111" s="367"/>
      <c r="G111" s="367"/>
      <c r="H111" s="1"/>
      <c r="I111" s="1"/>
      <c r="J111" s="1"/>
      <c r="K111" s="1"/>
      <c r="L111" s="1"/>
      <c r="M111" s="1"/>
      <c r="N111" s="1"/>
      <c r="O111" s="1"/>
      <c r="P111" s="1"/>
      <c r="Q111" s="1"/>
      <c r="R111" s="1"/>
      <c r="S111" s="1"/>
      <c r="T111" s="1"/>
      <c r="U111" s="1"/>
      <c r="V111" s="1"/>
      <c r="W111" s="1"/>
    </row>
    <row r="112" spans="1:26" ht="12.75" customHeight="1">
      <c r="A112" s="4"/>
      <c r="B112" s="418"/>
      <c r="C112" s="420" t="s">
        <v>260</v>
      </c>
      <c r="D112" s="377"/>
      <c r="E112" s="377"/>
      <c r="F112" s="377"/>
      <c r="G112" s="378"/>
      <c r="H112" s="91"/>
      <c r="I112" s="1"/>
      <c r="J112" s="1"/>
      <c r="K112" s="1"/>
      <c r="L112" s="1"/>
      <c r="M112" s="1"/>
      <c r="N112" s="1"/>
      <c r="O112" s="1"/>
      <c r="P112" s="1"/>
      <c r="Q112" s="1"/>
      <c r="R112" s="1"/>
      <c r="S112" s="1"/>
      <c r="T112" s="1"/>
      <c r="U112" s="1"/>
      <c r="V112" s="1"/>
      <c r="W112" s="1"/>
      <c r="X112" s="1"/>
      <c r="Y112" s="1"/>
      <c r="Z112" s="1"/>
    </row>
    <row r="113" spans="1:26" ht="24" customHeight="1">
      <c r="A113" s="4"/>
      <c r="B113" s="395"/>
      <c r="C113" s="87" t="s">
        <v>201</v>
      </c>
      <c r="D113" s="87" t="s">
        <v>202</v>
      </c>
      <c r="E113" s="87" t="s">
        <v>261</v>
      </c>
      <c r="F113" s="92" t="s">
        <v>262</v>
      </c>
      <c r="G113" s="87" t="s">
        <v>232</v>
      </c>
      <c r="H113" s="91"/>
      <c r="I113" s="1"/>
      <c r="J113" s="1"/>
      <c r="K113" s="1"/>
      <c r="L113" s="1"/>
      <c r="M113" s="1"/>
      <c r="N113" s="1"/>
      <c r="O113" s="1"/>
      <c r="P113" s="1"/>
      <c r="Q113" s="1"/>
      <c r="R113" s="1"/>
      <c r="S113" s="1"/>
      <c r="T113" s="1"/>
      <c r="U113" s="1"/>
      <c r="V113" s="1"/>
      <c r="W113" s="1"/>
      <c r="X113" s="1"/>
      <c r="Y113" s="1"/>
      <c r="Z113" s="1"/>
    </row>
    <row r="114" spans="1:26" ht="12.75" customHeight="1">
      <c r="A114" s="4"/>
      <c r="B114" s="93" t="s">
        <v>263</v>
      </c>
      <c r="C114" s="9"/>
      <c r="D114" s="9"/>
      <c r="E114" s="9"/>
      <c r="F114" s="324" t="s">
        <v>1169</v>
      </c>
      <c r="G114" s="94"/>
      <c r="H114" s="91"/>
      <c r="I114" s="1"/>
      <c r="J114" s="1"/>
      <c r="K114" s="1"/>
      <c r="L114" s="1"/>
      <c r="M114" s="1"/>
      <c r="N114" s="1"/>
      <c r="O114" s="1"/>
      <c r="P114" s="1"/>
      <c r="Q114" s="1"/>
      <c r="R114" s="1"/>
      <c r="S114" s="1"/>
      <c r="T114" s="1"/>
      <c r="U114" s="1"/>
      <c r="V114" s="1"/>
      <c r="W114" s="1"/>
      <c r="X114" s="1"/>
      <c r="Y114" s="1"/>
      <c r="Z114" s="1"/>
    </row>
    <row r="115" spans="1:26" ht="12.75" customHeight="1">
      <c r="A115" s="4"/>
      <c r="B115" s="93" t="s">
        <v>264</v>
      </c>
      <c r="C115" s="9"/>
      <c r="D115" s="9"/>
      <c r="E115" s="9"/>
      <c r="F115" s="9"/>
      <c r="G115" s="94"/>
      <c r="H115" s="91"/>
      <c r="I115" s="1"/>
      <c r="J115" s="1"/>
      <c r="K115" s="1"/>
      <c r="L115" s="1"/>
      <c r="M115" s="1"/>
      <c r="N115" s="1"/>
      <c r="O115" s="1"/>
      <c r="P115" s="1"/>
      <c r="Q115" s="1"/>
      <c r="R115" s="1"/>
      <c r="S115" s="1"/>
      <c r="T115" s="1"/>
      <c r="U115" s="1"/>
      <c r="V115" s="1"/>
      <c r="W115" s="1"/>
      <c r="X115" s="1"/>
      <c r="Y115" s="1"/>
      <c r="Z115" s="1"/>
    </row>
    <row r="116" spans="1:26" ht="12.75" customHeight="1">
      <c r="A116" s="4"/>
      <c r="B116" s="93" t="s">
        <v>265</v>
      </c>
      <c r="C116" s="9"/>
      <c r="D116" s="9"/>
      <c r="E116" s="9"/>
      <c r="F116" s="9"/>
      <c r="G116" s="94"/>
      <c r="H116" s="91"/>
      <c r="I116" s="1"/>
      <c r="J116" s="1"/>
      <c r="K116" s="1"/>
      <c r="L116" s="1"/>
      <c r="M116" s="1"/>
      <c r="N116" s="1"/>
      <c r="O116" s="1"/>
      <c r="P116" s="1"/>
      <c r="Q116" s="1"/>
      <c r="R116" s="1"/>
      <c r="S116" s="1"/>
      <c r="T116" s="1"/>
      <c r="U116" s="1"/>
      <c r="V116" s="1"/>
      <c r="W116" s="1"/>
      <c r="X116" s="1"/>
      <c r="Y116" s="1"/>
      <c r="Z116" s="1"/>
    </row>
    <row r="117" spans="1:26" ht="12.75" customHeight="1">
      <c r="A117" s="4"/>
      <c r="B117" s="95"/>
      <c r="C117" s="13"/>
      <c r="D117" s="13"/>
      <c r="E117" s="13"/>
      <c r="F117" s="13"/>
      <c r="G117" s="91"/>
      <c r="H117" s="91"/>
      <c r="I117" s="1"/>
      <c r="J117" s="1"/>
      <c r="K117" s="1"/>
      <c r="L117" s="1"/>
      <c r="M117" s="1"/>
      <c r="N117" s="1"/>
      <c r="O117" s="1"/>
      <c r="P117" s="1"/>
      <c r="Q117" s="1"/>
      <c r="R117" s="1"/>
      <c r="S117" s="1"/>
      <c r="T117" s="1"/>
      <c r="U117" s="1"/>
      <c r="V117" s="1"/>
      <c r="W117" s="1"/>
      <c r="X117" s="1"/>
      <c r="Y117" s="1"/>
      <c r="Z117" s="1"/>
    </row>
    <row r="118" spans="1:26" ht="15.6" customHeight="1">
      <c r="A118" s="78" t="s">
        <v>267</v>
      </c>
      <c r="B118" s="392" t="s">
        <v>509</v>
      </c>
      <c r="C118" s="392"/>
      <c r="D118" s="392"/>
      <c r="E118" s="392"/>
      <c r="F118" s="392"/>
      <c r="G118" s="392"/>
      <c r="H118" s="91"/>
      <c r="I118" s="1"/>
      <c r="J118" s="1"/>
      <c r="K118" s="1"/>
      <c r="L118" s="1"/>
      <c r="M118" s="1"/>
      <c r="N118" s="1"/>
      <c r="O118" s="1"/>
      <c r="P118" s="1"/>
      <c r="Q118" s="1"/>
      <c r="R118" s="1"/>
      <c r="S118" s="1"/>
      <c r="T118" s="1"/>
      <c r="U118" s="1"/>
      <c r="V118" s="1"/>
      <c r="W118" s="1"/>
      <c r="X118" s="1"/>
      <c r="Y118" s="1"/>
      <c r="Z118" s="1"/>
    </row>
    <row r="119" spans="1:26" ht="12" customHeight="1">
      <c r="A119" s="78"/>
      <c r="B119" s="79"/>
      <c r="C119" s="79"/>
      <c r="D119" s="79"/>
      <c r="E119" s="11"/>
      <c r="F119" s="11"/>
      <c r="G119" s="91"/>
      <c r="H119" s="91"/>
      <c r="I119" s="11"/>
      <c r="J119" s="11"/>
      <c r="K119" s="11"/>
      <c r="L119" s="11"/>
      <c r="M119" s="11"/>
      <c r="N119" s="11"/>
      <c r="O119" s="11"/>
      <c r="P119" s="11"/>
      <c r="Q119" s="11"/>
      <c r="R119" s="11"/>
      <c r="S119" s="11"/>
      <c r="T119" s="11"/>
      <c r="U119" s="11"/>
      <c r="V119" s="11"/>
      <c r="W119" s="11"/>
      <c r="X119" s="11"/>
      <c r="Y119" s="11"/>
      <c r="Z119" s="11"/>
    </row>
    <row r="120" spans="1:26" ht="12.75" customHeight="1">
      <c r="A120" s="78" t="s">
        <v>268</v>
      </c>
      <c r="B120" s="392" t="s">
        <v>509</v>
      </c>
      <c r="C120" s="392"/>
      <c r="D120" s="392"/>
      <c r="E120" s="392"/>
      <c r="F120" s="392"/>
      <c r="G120" s="392"/>
      <c r="H120" s="91"/>
      <c r="I120" s="11"/>
      <c r="J120" s="11"/>
      <c r="K120" s="11"/>
      <c r="L120" s="11"/>
      <c r="M120" s="11"/>
      <c r="N120" s="11"/>
      <c r="O120" s="11"/>
      <c r="P120" s="11"/>
      <c r="Q120" s="11"/>
      <c r="R120" s="11"/>
      <c r="S120" s="11"/>
      <c r="T120" s="11"/>
      <c r="U120" s="11"/>
      <c r="V120" s="11"/>
      <c r="W120" s="11"/>
      <c r="X120" s="11"/>
      <c r="Y120" s="11"/>
      <c r="Z120" s="11"/>
    </row>
    <row r="121" spans="1:26" ht="12.75" customHeight="1">
      <c r="A121" s="4"/>
      <c r="B121" s="95"/>
      <c r="C121" s="13"/>
      <c r="D121" s="13"/>
      <c r="E121" s="13"/>
      <c r="F121" s="13"/>
      <c r="G121" s="91"/>
      <c r="H121" s="91"/>
      <c r="I121" s="11"/>
      <c r="J121" s="11"/>
      <c r="K121" s="11"/>
      <c r="L121" s="11"/>
      <c r="M121" s="11"/>
      <c r="N121" s="11"/>
      <c r="O121" s="11"/>
      <c r="P121" s="11"/>
      <c r="Q121" s="11"/>
      <c r="R121" s="11"/>
      <c r="S121" s="11"/>
      <c r="T121" s="11"/>
      <c r="U121" s="11"/>
      <c r="V121" s="11"/>
      <c r="W121" s="11"/>
      <c r="X121" s="11"/>
      <c r="Y121" s="11"/>
      <c r="Z121" s="11"/>
    </row>
    <row r="122" spans="1:26" ht="12.75" customHeight="1">
      <c r="A122" s="4" t="s">
        <v>269</v>
      </c>
      <c r="B122" s="439" t="s">
        <v>270</v>
      </c>
      <c r="C122" s="367"/>
      <c r="D122" s="367"/>
      <c r="E122" s="367"/>
      <c r="F122" s="367"/>
      <c r="G122" s="91"/>
      <c r="H122" s="91"/>
      <c r="I122" s="1"/>
      <c r="J122" s="1"/>
      <c r="K122" s="1"/>
      <c r="L122" s="1"/>
      <c r="M122" s="1"/>
      <c r="N122" s="1"/>
      <c r="O122" s="1"/>
      <c r="P122" s="1"/>
      <c r="Q122" s="1"/>
      <c r="R122" s="1"/>
      <c r="S122" s="1"/>
      <c r="T122" s="1"/>
      <c r="U122" s="1"/>
      <c r="V122" s="1"/>
      <c r="W122" s="1"/>
      <c r="X122" s="1"/>
      <c r="Y122" s="1"/>
      <c r="Z122" s="1"/>
    </row>
    <row r="123" spans="1:26" ht="12.75" customHeight="1">
      <c r="A123" s="4"/>
      <c r="B123" s="70"/>
      <c r="C123" s="1"/>
      <c r="D123" s="1"/>
      <c r="E123" s="1"/>
      <c r="F123" s="1"/>
      <c r="G123" s="91"/>
      <c r="H123" s="91"/>
      <c r="I123" s="1"/>
      <c r="J123" s="1"/>
      <c r="K123" s="1"/>
      <c r="L123" s="1"/>
      <c r="M123" s="1"/>
      <c r="N123" s="1"/>
      <c r="O123" s="1"/>
      <c r="P123" s="1"/>
      <c r="Q123" s="1"/>
      <c r="R123" s="1"/>
      <c r="S123" s="1"/>
      <c r="T123" s="1"/>
      <c r="U123" s="1"/>
      <c r="V123" s="1"/>
      <c r="W123" s="1"/>
      <c r="X123" s="1"/>
      <c r="Y123" s="1"/>
      <c r="Z123" s="1"/>
    </row>
    <row r="124" spans="1:26" ht="12.75" customHeight="1">
      <c r="A124" s="15"/>
      <c r="B124" s="84" t="s">
        <v>12</v>
      </c>
      <c r="C124" s="73"/>
      <c r="D124" s="73"/>
      <c r="E124" s="1"/>
      <c r="F124" s="1"/>
      <c r="G124" s="91"/>
      <c r="H124" s="91"/>
      <c r="I124" s="1"/>
      <c r="J124" s="1"/>
      <c r="K124" s="1"/>
      <c r="L124" s="1"/>
      <c r="M124" s="1"/>
      <c r="N124" s="1"/>
      <c r="O124" s="1"/>
      <c r="P124" s="1"/>
      <c r="Q124" s="1"/>
      <c r="R124" s="1"/>
      <c r="S124" s="1"/>
      <c r="T124" s="1"/>
      <c r="U124" s="1"/>
      <c r="V124" s="1"/>
      <c r="W124" s="1"/>
      <c r="X124" s="1"/>
      <c r="Y124" s="1"/>
      <c r="Z124" s="1"/>
    </row>
    <row r="125" spans="1:26" ht="12.75" customHeight="1">
      <c r="A125" s="324" t="s">
        <v>1169</v>
      </c>
      <c r="B125" s="97" t="s">
        <v>13</v>
      </c>
      <c r="C125" s="98"/>
      <c r="D125" s="98"/>
      <c r="E125" s="91"/>
      <c r="F125" s="91"/>
      <c r="G125" s="91"/>
      <c r="H125" s="91"/>
      <c r="I125" s="1"/>
      <c r="J125" s="1"/>
      <c r="K125" s="1"/>
      <c r="L125" s="1"/>
      <c r="M125" s="1"/>
      <c r="N125" s="1"/>
      <c r="O125" s="1"/>
      <c r="P125" s="1"/>
      <c r="Q125" s="1"/>
      <c r="R125" s="1"/>
      <c r="S125" s="1"/>
      <c r="T125" s="1"/>
      <c r="U125" s="1"/>
      <c r="V125" s="1"/>
      <c r="W125" s="1"/>
      <c r="X125" s="1"/>
      <c r="Y125" s="1"/>
      <c r="Z125" s="1"/>
    </row>
    <row r="126" spans="1:26" ht="12.75" customHeight="1">
      <c r="A126" s="2"/>
      <c r="B126" s="1"/>
      <c r="C126" s="99"/>
      <c r="D126" s="16"/>
      <c r="E126" s="1"/>
      <c r="F126" s="8"/>
      <c r="G126" s="1"/>
      <c r="H126" s="91"/>
      <c r="I126" s="1"/>
      <c r="J126" s="1"/>
      <c r="K126" s="1"/>
      <c r="L126" s="1"/>
      <c r="M126" s="1"/>
      <c r="N126" s="1"/>
      <c r="O126" s="1"/>
      <c r="P126" s="1"/>
      <c r="Q126" s="1"/>
      <c r="R126" s="1"/>
      <c r="S126" s="1"/>
      <c r="T126" s="1"/>
      <c r="U126" s="1"/>
      <c r="V126" s="1"/>
      <c r="W126" s="1"/>
      <c r="X126" s="1"/>
      <c r="Y126" s="1"/>
      <c r="Z126" s="1"/>
    </row>
    <row r="127" spans="1:26" ht="12.75" customHeight="1">
      <c r="A127" s="4" t="s">
        <v>271</v>
      </c>
      <c r="B127" s="450" t="s">
        <v>272</v>
      </c>
      <c r="C127" s="367"/>
      <c r="D127" s="367"/>
      <c r="E127" s="367"/>
      <c r="F127" s="325">
        <v>45058</v>
      </c>
      <c r="G127" s="1"/>
      <c r="H127" s="1"/>
      <c r="I127" s="1"/>
      <c r="J127" s="1"/>
      <c r="K127" s="1"/>
      <c r="L127" s="1"/>
      <c r="M127" s="1"/>
      <c r="N127" s="1"/>
      <c r="O127" s="1"/>
      <c r="P127" s="1"/>
      <c r="Q127" s="1"/>
      <c r="R127" s="1"/>
      <c r="S127" s="1"/>
      <c r="T127" s="1"/>
      <c r="U127" s="1"/>
      <c r="V127" s="1"/>
      <c r="W127" s="1"/>
      <c r="X127" s="1"/>
      <c r="Y127" s="1"/>
      <c r="Z127" s="1"/>
    </row>
    <row r="128" spans="1:26" ht="12" customHeight="1">
      <c r="A128" s="4"/>
      <c r="B128" s="375" t="s">
        <v>273</v>
      </c>
      <c r="C128" s="367"/>
      <c r="D128" s="367"/>
      <c r="E128" s="367"/>
      <c r="F128" s="51"/>
      <c r="G128" s="1"/>
      <c r="H128" s="1"/>
      <c r="I128" s="1"/>
      <c r="J128" s="1"/>
      <c r="K128" s="1"/>
      <c r="L128" s="1"/>
      <c r="M128" s="1"/>
      <c r="N128" s="1"/>
      <c r="O128" s="1"/>
      <c r="P128" s="1"/>
      <c r="Q128" s="1"/>
      <c r="R128" s="1"/>
      <c r="S128" s="1"/>
      <c r="T128" s="1"/>
      <c r="U128" s="1"/>
      <c r="V128" s="1"/>
      <c r="W128" s="1"/>
      <c r="X128" s="1"/>
      <c r="Y128" s="1"/>
      <c r="Z128" s="1"/>
    </row>
    <row r="129" spans="1:26" ht="27" customHeight="1">
      <c r="A129" s="4"/>
      <c r="B129" s="3"/>
      <c r="C129" s="3"/>
      <c r="D129" s="3"/>
      <c r="E129" s="100"/>
      <c r="F129" s="8"/>
      <c r="G129" s="1"/>
      <c r="H129" s="1"/>
      <c r="I129" s="1"/>
      <c r="J129" s="1"/>
      <c r="K129" s="1"/>
      <c r="L129" s="1"/>
      <c r="M129" s="1"/>
      <c r="N129" s="1"/>
      <c r="O129" s="1"/>
      <c r="P129" s="1"/>
      <c r="Q129" s="1"/>
      <c r="R129" s="1"/>
      <c r="S129" s="1"/>
      <c r="T129" s="1"/>
      <c r="U129" s="1"/>
      <c r="V129" s="1"/>
      <c r="W129" s="1"/>
      <c r="X129" s="1"/>
      <c r="Y129" s="1"/>
      <c r="Z129" s="1"/>
    </row>
    <row r="130" spans="1:26" ht="13.5" customHeight="1">
      <c r="A130" s="4" t="s">
        <v>274</v>
      </c>
      <c r="B130" s="375" t="s">
        <v>275</v>
      </c>
      <c r="C130" s="367"/>
      <c r="D130" s="445"/>
      <c r="E130" s="446"/>
      <c r="F130" s="447"/>
      <c r="G130" s="1"/>
      <c r="H130" s="1"/>
      <c r="I130" s="1"/>
      <c r="J130" s="1"/>
      <c r="K130" s="1"/>
      <c r="L130" s="1"/>
      <c r="M130" s="1"/>
      <c r="N130" s="1"/>
      <c r="O130" s="1"/>
      <c r="P130" s="1"/>
      <c r="Q130" s="1"/>
      <c r="R130" s="1"/>
      <c r="S130" s="1"/>
      <c r="T130" s="1"/>
      <c r="U130" s="1"/>
      <c r="V130" s="1"/>
      <c r="W130" s="1"/>
      <c r="X130" s="1"/>
      <c r="Y130" s="1"/>
      <c r="Z130" s="1"/>
    </row>
    <row r="131" spans="1:26" ht="86.25" customHeight="1">
      <c r="A131" s="4"/>
      <c r="B131" s="367"/>
      <c r="C131" s="367"/>
      <c r="D131" s="448"/>
      <c r="E131" s="363"/>
      <c r="F131" s="449"/>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2"/>
      <c r="C132" s="2"/>
      <c r="D132" s="2"/>
      <c r="E132" s="100"/>
      <c r="F132" s="8"/>
      <c r="G132" s="1"/>
      <c r="H132" s="1"/>
      <c r="I132" s="1"/>
      <c r="J132" s="1"/>
      <c r="K132" s="1"/>
      <c r="L132" s="1"/>
      <c r="M132" s="1"/>
      <c r="N132" s="1"/>
      <c r="O132" s="1"/>
      <c r="P132" s="1"/>
      <c r="Q132" s="1"/>
      <c r="R132" s="1"/>
      <c r="S132" s="1"/>
      <c r="T132" s="1"/>
      <c r="U132" s="1"/>
      <c r="V132" s="1"/>
      <c r="W132" s="1"/>
      <c r="X132" s="1"/>
      <c r="Y132" s="1"/>
      <c r="Z132" s="1"/>
    </row>
    <row r="133" spans="1:26" ht="15.75" customHeight="1">
      <c r="A133" s="4" t="s">
        <v>276</v>
      </c>
      <c r="B133" s="451" t="s">
        <v>277</v>
      </c>
      <c r="C133" s="367"/>
      <c r="D133" s="367"/>
      <c r="E133" s="367"/>
      <c r="F133" s="367"/>
      <c r="G133" s="91"/>
      <c r="H133" s="1"/>
      <c r="I133" s="1"/>
      <c r="J133" s="1"/>
      <c r="K133" s="1"/>
      <c r="L133" s="1"/>
      <c r="M133" s="1"/>
      <c r="N133" s="1"/>
      <c r="O133" s="1"/>
      <c r="P133" s="1"/>
      <c r="Q133" s="1"/>
      <c r="R133" s="1"/>
      <c r="S133" s="1"/>
      <c r="T133" s="1"/>
      <c r="U133" s="1"/>
      <c r="V133" s="1"/>
      <c r="W133" s="1"/>
      <c r="X133" s="1"/>
      <c r="Y133" s="1"/>
      <c r="Z133" s="1"/>
    </row>
    <row r="134" spans="1:26" ht="12.75" customHeight="1">
      <c r="A134" s="101"/>
      <c r="B134" s="79" t="s">
        <v>278</v>
      </c>
      <c r="C134" s="7"/>
      <c r="D134" s="7"/>
      <c r="E134" s="102"/>
      <c r="F134" s="91"/>
      <c r="G134" s="1"/>
      <c r="H134" s="1"/>
      <c r="I134" s="1"/>
      <c r="J134" s="1"/>
      <c r="K134" s="1"/>
      <c r="L134" s="1"/>
      <c r="M134" s="1"/>
      <c r="N134" s="1"/>
      <c r="O134" s="1"/>
      <c r="P134" s="1"/>
      <c r="Q134" s="1"/>
      <c r="R134" s="1"/>
      <c r="S134" s="1"/>
      <c r="T134" s="1"/>
      <c r="U134" s="1"/>
      <c r="V134" s="1"/>
      <c r="W134" s="1"/>
      <c r="X134" s="1"/>
      <c r="Y134" s="1"/>
      <c r="Z134" s="1"/>
    </row>
    <row r="135" spans="1:26" ht="12.75" customHeight="1">
      <c r="A135" s="101"/>
      <c r="B135" s="435" t="s">
        <v>279</v>
      </c>
      <c r="C135" s="367"/>
      <c r="D135" s="367"/>
      <c r="E135" s="73"/>
      <c r="F135" s="91"/>
      <c r="G135" s="1"/>
      <c r="H135" s="1"/>
      <c r="I135" s="1"/>
      <c r="J135" s="1"/>
      <c r="K135" s="1"/>
      <c r="L135" s="1"/>
      <c r="M135" s="1"/>
      <c r="N135" s="1"/>
      <c r="O135" s="1"/>
      <c r="P135" s="1"/>
      <c r="Q135" s="1"/>
      <c r="R135" s="1"/>
      <c r="S135" s="1"/>
      <c r="T135" s="1"/>
      <c r="U135" s="1"/>
      <c r="V135" s="1"/>
      <c r="W135" s="1"/>
      <c r="X135" s="1"/>
      <c r="Y135" s="1"/>
      <c r="Z135" s="1"/>
    </row>
    <row r="136" spans="1:26" ht="12.75" customHeight="1">
      <c r="A136" s="324" t="s">
        <v>1169</v>
      </c>
      <c r="B136" s="79" t="s">
        <v>266</v>
      </c>
      <c r="C136" s="7"/>
      <c r="D136" s="7"/>
      <c r="E136" s="73"/>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324" t="s">
        <v>1169</v>
      </c>
      <c r="B137" s="79" t="s">
        <v>280</v>
      </c>
      <c r="C137" s="7"/>
      <c r="D137" s="7"/>
      <c r="E137" s="73"/>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324" t="s">
        <v>1169</v>
      </c>
      <c r="B138" s="3" t="s">
        <v>281</v>
      </c>
      <c r="C138" s="7"/>
      <c r="D138" s="7"/>
      <c r="E138" s="100"/>
      <c r="F138" s="8"/>
      <c r="G138" s="1"/>
      <c r="H138" s="1"/>
      <c r="I138" s="1"/>
      <c r="J138" s="1"/>
      <c r="K138" s="1"/>
      <c r="L138" s="1"/>
      <c r="M138" s="1"/>
      <c r="N138" s="1"/>
      <c r="O138" s="1"/>
      <c r="P138" s="1"/>
      <c r="Q138" s="1"/>
      <c r="R138" s="1"/>
      <c r="S138" s="1"/>
      <c r="T138" s="1"/>
      <c r="U138" s="1"/>
      <c r="V138" s="1"/>
      <c r="W138" s="1"/>
      <c r="X138" s="1"/>
      <c r="Y138" s="1"/>
      <c r="Z138" s="1"/>
    </row>
    <row r="139" spans="1:26" ht="12.75" customHeight="1">
      <c r="A139" s="324" t="s">
        <v>1169</v>
      </c>
      <c r="B139" s="79" t="s">
        <v>282</v>
      </c>
      <c r="C139" s="16"/>
      <c r="D139" s="16"/>
      <c r="E139" s="73"/>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01"/>
      <c r="B140" s="79" t="s">
        <v>283</v>
      </c>
      <c r="C140" s="362"/>
      <c r="D140" s="363"/>
      <c r="E140" s="363"/>
      <c r="F140" s="363"/>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00"/>
      <c r="F141" s="8"/>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1"/>
      <c r="C142" s="3"/>
      <c r="D142" s="3"/>
      <c r="E142" s="100"/>
      <c r="F142" s="8"/>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49" t="s">
        <v>1091</v>
      </c>
      <c r="C143" s="99"/>
      <c r="D143" s="16"/>
      <c r="E143" s="1"/>
      <c r="F143" s="8"/>
      <c r="G143" s="1"/>
      <c r="H143" s="1"/>
      <c r="I143" s="1"/>
      <c r="J143" s="1"/>
      <c r="K143" s="1"/>
      <c r="L143" s="1"/>
      <c r="M143" s="1"/>
      <c r="N143" s="1"/>
      <c r="O143" s="1"/>
      <c r="P143" s="1"/>
      <c r="Q143" s="1"/>
      <c r="R143" s="1"/>
      <c r="S143" s="1"/>
      <c r="T143" s="1"/>
      <c r="U143" s="1"/>
      <c r="V143" s="1"/>
      <c r="W143" s="1"/>
      <c r="X143" s="1"/>
      <c r="Y143" s="1"/>
      <c r="Z143" s="1"/>
    </row>
    <row r="144" spans="1:26" ht="39" customHeight="1">
      <c r="A144" s="2"/>
      <c r="B144" s="435" t="s">
        <v>1121</v>
      </c>
      <c r="C144" s="367"/>
      <c r="D144" s="367"/>
      <c r="E144" s="367"/>
      <c r="F144" s="367"/>
      <c r="G144" s="1"/>
      <c r="H144" s="1"/>
      <c r="I144" s="1"/>
      <c r="J144" s="1"/>
      <c r="K144" s="1"/>
      <c r="L144" s="1"/>
      <c r="M144" s="1"/>
      <c r="N144" s="1"/>
      <c r="O144" s="1"/>
      <c r="P144" s="1"/>
      <c r="Q144" s="1"/>
      <c r="R144" s="1"/>
      <c r="S144" s="1"/>
      <c r="T144" s="1"/>
      <c r="U144" s="1"/>
      <c r="V144" s="1"/>
      <c r="W144" s="1"/>
      <c r="X144" s="1"/>
      <c r="Y144" s="1"/>
      <c r="Z144" s="1"/>
    </row>
    <row r="145" spans="1:26" ht="15" customHeight="1">
      <c r="A145" s="2"/>
      <c r="B145" s="49"/>
      <c r="C145" s="99"/>
      <c r="D145" s="16"/>
      <c r="E145" s="1"/>
      <c r="F145" s="8"/>
      <c r="G145" s="1"/>
      <c r="H145" s="1"/>
      <c r="I145" s="1"/>
      <c r="J145" s="1"/>
      <c r="K145" s="1"/>
      <c r="L145" s="1"/>
      <c r="M145" s="1"/>
      <c r="N145" s="1"/>
      <c r="O145" s="1"/>
      <c r="P145" s="1"/>
      <c r="Q145" s="1"/>
      <c r="R145" s="1"/>
      <c r="S145" s="1"/>
      <c r="T145" s="1"/>
      <c r="U145" s="1"/>
      <c r="V145" s="1"/>
      <c r="W145" s="1"/>
      <c r="X145" s="1"/>
      <c r="Y145" s="1"/>
      <c r="Z145" s="1"/>
    </row>
    <row r="146" spans="1:26" ht="31.5" customHeight="1">
      <c r="A146" s="4" t="s">
        <v>284</v>
      </c>
      <c r="B146" s="423" t="s">
        <v>1092</v>
      </c>
      <c r="C146" s="367"/>
      <c r="D146" s="367"/>
      <c r="E146" s="367"/>
      <c r="F146" s="367"/>
      <c r="G146" s="1"/>
      <c r="H146" s="103"/>
      <c r="I146" s="1"/>
      <c r="J146" s="1"/>
      <c r="K146" s="1"/>
      <c r="L146" s="1"/>
      <c r="M146" s="1"/>
      <c r="N146" s="1"/>
      <c r="O146" s="1"/>
      <c r="P146" s="1"/>
      <c r="Q146" s="1"/>
      <c r="R146" s="1"/>
      <c r="S146" s="1"/>
      <c r="T146" s="1"/>
      <c r="U146" s="1"/>
      <c r="V146" s="1"/>
      <c r="W146" s="1"/>
      <c r="X146" s="1"/>
      <c r="Y146" s="1"/>
      <c r="Z146" s="1"/>
    </row>
    <row r="147" spans="1:26" ht="27" customHeight="1">
      <c r="A147" s="4"/>
      <c r="B147" s="435" t="s">
        <v>1093</v>
      </c>
      <c r="C147" s="367"/>
      <c r="D147" s="367"/>
      <c r="E147" s="367"/>
      <c r="F147" s="367"/>
      <c r="G147" s="1"/>
      <c r="H147" s="104"/>
      <c r="I147" s="1"/>
      <c r="J147" s="1"/>
      <c r="K147" s="1"/>
      <c r="L147" s="1"/>
      <c r="M147" s="1"/>
      <c r="N147" s="1"/>
      <c r="O147" s="1"/>
      <c r="P147" s="1"/>
      <c r="Q147" s="1"/>
      <c r="R147" s="1"/>
      <c r="S147" s="1"/>
      <c r="T147" s="1"/>
      <c r="U147" s="1"/>
      <c r="V147" s="1"/>
      <c r="W147" s="1"/>
      <c r="X147" s="1"/>
      <c r="Y147" s="1"/>
      <c r="Z147" s="1"/>
    </row>
    <row r="148" spans="1:26" ht="29.25" customHeight="1">
      <c r="A148" s="4"/>
      <c r="B148" s="438" t="s">
        <v>285</v>
      </c>
      <c r="C148" s="367"/>
      <c r="D148" s="367"/>
      <c r="E148" s="367"/>
      <c r="F148" s="367"/>
      <c r="G148" s="1"/>
      <c r="H148" s="104"/>
      <c r="I148" s="1"/>
      <c r="J148" s="1"/>
      <c r="K148" s="1"/>
      <c r="L148" s="1"/>
      <c r="M148" s="1"/>
      <c r="N148" s="1"/>
      <c r="O148" s="1"/>
      <c r="P148" s="1"/>
      <c r="Q148" s="1"/>
      <c r="R148" s="1"/>
      <c r="S148" s="1"/>
      <c r="T148" s="1"/>
      <c r="U148" s="1"/>
      <c r="V148" s="1"/>
      <c r="W148" s="1"/>
      <c r="X148" s="1"/>
      <c r="Y148" s="1"/>
      <c r="Z148" s="1"/>
    </row>
    <row r="149" spans="1:26" ht="13.5" customHeight="1">
      <c r="A149" s="4"/>
      <c r="B149" s="438" t="s">
        <v>286</v>
      </c>
      <c r="C149" s="367"/>
      <c r="D149" s="367"/>
      <c r="E149" s="367"/>
      <c r="F149" s="367"/>
      <c r="G149" s="1"/>
      <c r="H149" s="104"/>
      <c r="I149" s="1"/>
      <c r="J149" s="1"/>
      <c r="K149" s="1"/>
      <c r="L149" s="1"/>
      <c r="M149" s="1"/>
      <c r="N149" s="1"/>
      <c r="O149" s="1"/>
      <c r="P149" s="1"/>
      <c r="Q149" s="1"/>
      <c r="R149" s="1"/>
      <c r="S149" s="1"/>
      <c r="T149" s="1"/>
      <c r="U149" s="1"/>
      <c r="V149" s="1"/>
      <c r="W149" s="1"/>
      <c r="X149" s="1"/>
      <c r="Y149" s="1"/>
      <c r="Z149" s="1"/>
    </row>
    <row r="150" spans="1:26" ht="29.25" customHeight="1">
      <c r="A150" s="4"/>
      <c r="B150" s="438" t="s">
        <v>287</v>
      </c>
      <c r="C150" s="367"/>
      <c r="D150" s="367"/>
      <c r="E150" s="367"/>
      <c r="F150" s="367"/>
      <c r="G150" s="1"/>
      <c r="H150" s="104"/>
      <c r="I150" s="1"/>
      <c r="J150" s="1"/>
      <c r="K150" s="1"/>
      <c r="L150" s="1"/>
      <c r="M150" s="1"/>
      <c r="N150" s="1"/>
      <c r="O150" s="1"/>
      <c r="P150" s="1"/>
      <c r="Q150" s="1"/>
      <c r="R150" s="1"/>
      <c r="S150" s="1"/>
      <c r="T150" s="1"/>
      <c r="U150" s="1"/>
      <c r="V150" s="1"/>
      <c r="W150" s="1"/>
      <c r="X150" s="1"/>
      <c r="Y150" s="1"/>
      <c r="Z150" s="1"/>
    </row>
    <row r="151" spans="1:26" ht="27" customHeight="1">
      <c r="A151" s="4"/>
      <c r="B151" s="438" t="s">
        <v>288</v>
      </c>
      <c r="C151" s="367"/>
      <c r="D151" s="367"/>
      <c r="E151" s="367"/>
      <c r="F151" s="367"/>
      <c r="G151" s="1"/>
      <c r="H151" s="104"/>
      <c r="I151" s="1"/>
      <c r="J151" s="1"/>
      <c r="K151" s="1"/>
      <c r="L151" s="1"/>
      <c r="M151" s="1"/>
      <c r="N151" s="1"/>
      <c r="O151" s="1"/>
      <c r="P151" s="1"/>
      <c r="Q151" s="1"/>
      <c r="R151" s="1"/>
      <c r="S151" s="1"/>
      <c r="T151" s="1"/>
      <c r="U151" s="1"/>
      <c r="V151" s="1"/>
      <c r="W151" s="1"/>
      <c r="X151" s="1"/>
      <c r="Y151" s="1"/>
      <c r="Z151" s="1"/>
    </row>
    <row r="152" spans="1:26" ht="14.25" customHeight="1">
      <c r="A152" s="4"/>
      <c r="B152" s="438" t="s">
        <v>289</v>
      </c>
      <c r="C152" s="367"/>
      <c r="D152" s="367"/>
      <c r="E152" s="367"/>
      <c r="F152" s="367"/>
      <c r="G152" s="1"/>
      <c r="H152" s="104"/>
      <c r="I152" s="1"/>
      <c r="J152" s="1"/>
      <c r="K152" s="1"/>
      <c r="L152" s="1"/>
      <c r="M152" s="1"/>
      <c r="N152" s="1"/>
      <c r="O152" s="1"/>
      <c r="P152" s="1"/>
      <c r="Q152" s="1"/>
      <c r="R152" s="1"/>
      <c r="S152" s="1"/>
      <c r="T152" s="1"/>
      <c r="U152" s="1"/>
      <c r="V152" s="1"/>
      <c r="W152" s="1"/>
      <c r="X152" s="1"/>
      <c r="Y152" s="1"/>
      <c r="Z152" s="1"/>
    </row>
    <row r="153" spans="1:26" ht="13.5" customHeight="1">
      <c r="A153" s="4"/>
      <c r="B153" s="105"/>
      <c r="C153" s="3"/>
      <c r="D153" s="3"/>
      <c r="E153" s="3"/>
      <c r="F153" s="3"/>
      <c r="G153" s="1"/>
      <c r="H153" s="104"/>
      <c r="I153" s="1"/>
      <c r="J153" s="1"/>
      <c r="K153" s="1"/>
      <c r="L153" s="1"/>
      <c r="M153" s="1"/>
      <c r="N153" s="1"/>
      <c r="O153" s="1"/>
      <c r="P153" s="1"/>
      <c r="Q153" s="1"/>
      <c r="R153" s="1"/>
      <c r="S153" s="1"/>
      <c r="T153" s="1"/>
      <c r="U153" s="1"/>
      <c r="V153" s="1"/>
      <c r="W153" s="1"/>
      <c r="X153" s="1"/>
      <c r="Y153" s="1"/>
      <c r="Z153" s="1"/>
    </row>
    <row r="154" spans="1:26" ht="12.75" customHeight="1">
      <c r="A154" s="4"/>
      <c r="B154" s="106"/>
      <c r="C154" s="107" t="s">
        <v>290</v>
      </c>
      <c r="D154" s="108" t="s">
        <v>291</v>
      </c>
      <c r="E154" s="11"/>
      <c r="F154" s="109"/>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110" t="s">
        <v>292</v>
      </c>
      <c r="C155" s="111">
        <v>0.92</v>
      </c>
      <c r="D155" s="331">
        <v>2869</v>
      </c>
      <c r="E155" s="3"/>
      <c r="F155" s="109"/>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110" t="s">
        <v>293</v>
      </c>
      <c r="C156" s="111">
        <v>0.15</v>
      </c>
      <c r="D156" s="112">
        <v>473</v>
      </c>
      <c r="E156" s="3"/>
      <c r="F156" s="109"/>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05"/>
      <c r="C157" s="3"/>
      <c r="D157" s="3"/>
      <c r="E157" s="3"/>
      <c r="F157" s="3"/>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438" t="s">
        <v>1094</v>
      </c>
      <c r="C158" s="367"/>
      <c r="D158" s="367"/>
      <c r="E158" s="367"/>
      <c r="F158" s="367"/>
      <c r="G158" s="367"/>
      <c r="H158" s="1"/>
      <c r="I158" s="1"/>
      <c r="J158" s="1"/>
      <c r="K158" s="1"/>
      <c r="L158" s="1"/>
      <c r="M158" s="1"/>
      <c r="N158" s="1"/>
      <c r="O158" s="1"/>
      <c r="P158" s="1"/>
      <c r="Q158" s="1"/>
      <c r="R158" s="1"/>
      <c r="S158" s="1"/>
      <c r="T158" s="1"/>
      <c r="U158" s="1"/>
      <c r="V158" s="1"/>
      <c r="W158" s="1"/>
      <c r="X158" s="1"/>
      <c r="Y158" s="1"/>
      <c r="Z158" s="1"/>
    </row>
    <row r="159" spans="1:26" ht="12.75" customHeight="1">
      <c r="A159" s="4"/>
      <c r="B159" s="367"/>
      <c r="C159" s="367"/>
      <c r="D159" s="367"/>
      <c r="E159" s="367"/>
      <c r="F159" s="367"/>
      <c r="G159" s="367"/>
      <c r="H159" s="1"/>
      <c r="I159" s="1"/>
      <c r="J159" s="1"/>
      <c r="K159" s="1"/>
      <c r="L159" s="1"/>
      <c r="M159" s="1"/>
      <c r="N159" s="1"/>
      <c r="O159" s="1"/>
      <c r="P159" s="1"/>
      <c r="Q159" s="1"/>
      <c r="R159" s="1"/>
      <c r="S159" s="1"/>
      <c r="T159" s="1"/>
      <c r="U159" s="1"/>
      <c r="V159" s="1"/>
      <c r="W159" s="1"/>
      <c r="X159" s="1"/>
      <c r="Y159" s="1"/>
      <c r="Z159" s="1"/>
    </row>
    <row r="160" spans="1:26" ht="12.75" customHeight="1">
      <c r="A160" s="4"/>
      <c r="B160" s="367"/>
      <c r="C160" s="367"/>
      <c r="D160" s="367"/>
      <c r="E160" s="367"/>
      <c r="F160" s="367"/>
      <c r="G160" s="367"/>
      <c r="H160" s="1"/>
      <c r="I160" s="1"/>
      <c r="J160" s="1"/>
      <c r="K160" s="1"/>
      <c r="L160" s="1"/>
      <c r="M160" s="1"/>
      <c r="N160" s="1"/>
      <c r="O160" s="1"/>
      <c r="P160" s="1"/>
      <c r="Q160" s="1"/>
      <c r="R160" s="1"/>
      <c r="S160" s="1"/>
      <c r="T160" s="1"/>
      <c r="U160" s="1"/>
      <c r="V160" s="1"/>
      <c r="W160" s="1"/>
      <c r="X160" s="1"/>
      <c r="Y160" s="1"/>
      <c r="Z160" s="1"/>
    </row>
    <row r="161" spans="1:26" ht="12.75" customHeight="1">
      <c r="A161" s="4"/>
      <c r="B161" s="105"/>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63" t="s">
        <v>294</v>
      </c>
      <c r="C162" s="63" t="s">
        <v>295</v>
      </c>
      <c r="D162" s="63" t="s">
        <v>296</v>
      </c>
      <c r="E162" s="63" t="s">
        <v>297</v>
      </c>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13" t="s">
        <v>298</v>
      </c>
      <c r="C163" s="332">
        <v>1170</v>
      </c>
      <c r="D163" s="332">
        <v>1240</v>
      </c>
      <c r="E163" s="332">
        <v>1330</v>
      </c>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14" t="s">
        <v>299</v>
      </c>
      <c r="C164" s="15">
        <v>580</v>
      </c>
      <c r="D164" s="15">
        <v>620</v>
      </c>
      <c r="E164" s="15">
        <v>660</v>
      </c>
      <c r="F164" s="3"/>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13" t="s">
        <v>300</v>
      </c>
      <c r="C165" s="15">
        <v>580</v>
      </c>
      <c r="D165" s="15">
        <v>620</v>
      </c>
      <c r="E165" s="15">
        <v>670</v>
      </c>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13" t="s">
        <v>301</v>
      </c>
      <c r="C166" s="15">
        <v>23</v>
      </c>
      <c r="D166" s="15">
        <v>26</v>
      </c>
      <c r="E166" s="15">
        <v>29</v>
      </c>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13" t="s">
        <v>302</v>
      </c>
      <c r="C167" s="15">
        <v>22</v>
      </c>
      <c r="D167" s="15">
        <v>25</v>
      </c>
      <c r="E167" s="15">
        <v>27</v>
      </c>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13" t="s">
        <v>303</v>
      </c>
      <c r="C168" s="15">
        <v>22</v>
      </c>
      <c r="D168" s="15">
        <v>25</v>
      </c>
      <c r="E168" s="15">
        <v>30</v>
      </c>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13" t="s">
        <v>304</v>
      </c>
      <c r="C169" s="15"/>
      <c r="D169" s="15"/>
      <c r="E169" s="15"/>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113" t="s">
        <v>305</v>
      </c>
      <c r="C170" s="15"/>
      <c r="D170" s="15"/>
      <c r="E170" s="15"/>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113" t="s">
        <v>306</v>
      </c>
      <c r="C171" s="15"/>
      <c r="D171" s="15"/>
      <c r="E171" s="15"/>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15"/>
      <c r="D172" s="115"/>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440" t="s">
        <v>1095</v>
      </c>
      <c r="C173" s="367"/>
      <c r="D173" s="367"/>
      <c r="E173" s="367"/>
      <c r="F173" s="367"/>
      <c r="G173" s="367"/>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15"/>
      <c r="D174" s="115"/>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16" t="s">
        <v>307</v>
      </c>
      <c r="C175" s="117" t="s">
        <v>299</v>
      </c>
      <c r="D175" s="116" t="s">
        <v>300</v>
      </c>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18" t="s">
        <v>308</v>
      </c>
      <c r="C176" s="333">
        <v>0.1293</v>
      </c>
      <c r="D176" s="333">
        <v>0.17249999999999999</v>
      </c>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18" t="s">
        <v>309</v>
      </c>
      <c r="C177" s="333">
        <v>0.5444</v>
      </c>
      <c r="D177" s="333">
        <v>0.47299999999999998</v>
      </c>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18" t="s">
        <v>310</v>
      </c>
      <c r="C178" s="333">
        <v>0.30220000000000002</v>
      </c>
      <c r="D178" s="333">
        <v>0.3332</v>
      </c>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18" t="s">
        <v>311</v>
      </c>
      <c r="C179" s="333">
        <v>2.3E-2</v>
      </c>
      <c r="D179" s="333">
        <v>1.9900000000000001E-2</v>
      </c>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18" t="s">
        <v>312</v>
      </c>
      <c r="C180" s="333">
        <v>1E-3</v>
      </c>
      <c r="D180" s="333">
        <v>1.4E-3</v>
      </c>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18" t="s">
        <v>313</v>
      </c>
      <c r="C181" s="333">
        <v>0</v>
      </c>
      <c r="D181" s="333">
        <v>0</v>
      </c>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13" t="s">
        <v>314</v>
      </c>
      <c r="C182" s="333">
        <f t="shared" ref="C182:D182" si="0">SUM(C176:C181)</f>
        <v>0.99990000000000001</v>
      </c>
      <c r="D182" s="333">
        <f t="shared" si="0"/>
        <v>0.99999999999999989</v>
      </c>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15"/>
      <c r="D183" s="115"/>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63" t="s">
        <v>307</v>
      </c>
      <c r="C184" s="119" t="s">
        <v>298</v>
      </c>
      <c r="D184" s="106"/>
      <c r="E184" s="106"/>
      <c r="F184" s="106"/>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20" t="s">
        <v>315</v>
      </c>
      <c r="C185" s="334">
        <v>0.1178</v>
      </c>
      <c r="D185" s="106"/>
      <c r="E185" s="106"/>
      <c r="F185" s="106"/>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20" t="s">
        <v>316</v>
      </c>
      <c r="C186" s="334">
        <v>0.54059999999999997</v>
      </c>
      <c r="D186" s="106"/>
      <c r="E186" s="106"/>
      <c r="F186" s="106"/>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20" t="s">
        <v>317</v>
      </c>
      <c r="C187" s="334">
        <v>0.32419999999999999</v>
      </c>
      <c r="D187" s="106"/>
      <c r="E187" s="106"/>
      <c r="F187" s="106"/>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20" t="s">
        <v>318</v>
      </c>
      <c r="C188" s="334">
        <v>1.67E-2</v>
      </c>
      <c r="D188" s="106"/>
      <c r="E188" s="106"/>
      <c r="F188" s="106"/>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20" t="s">
        <v>319</v>
      </c>
      <c r="C189" s="334">
        <v>6.9999999999999999E-4</v>
      </c>
      <c r="D189" s="106"/>
      <c r="E189" s="106"/>
      <c r="F189" s="106"/>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20" t="s">
        <v>320</v>
      </c>
      <c r="C190" s="334">
        <v>0</v>
      </c>
      <c r="D190" s="106"/>
      <c r="E190" s="106"/>
      <c r="F190" s="106"/>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13" t="s">
        <v>314</v>
      </c>
      <c r="C191" s="334">
        <f>SUM(C185:C190)</f>
        <v>1</v>
      </c>
      <c r="D191" s="106"/>
      <c r="E191" s="106"/>
      <c r="F191" s="106"/>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
      <c r="C192" s="121"/>
      <c r="D192" s="106"/>
      <c r="E192" s="106"/>
      <c r="F192" s="106"/>
      <c r="G192" s="1"/>
      <c r="H192" s="1"/>
      <c r="I192" s="1"/>
      <c r="J192" s="1"/>
      <c r="K192" s="1"/>
      <c r="L192" s="1"/>
      <c r="M192" s="1"/>
      <c r="N192" s="1"/>
      <c r="O192" s="1"/>
      <c r="P192" s="1"/>
      <c r="Q192" s="1"/>
      <c r="R192" s="1"/>
      <c r="S192" s="1"/>
      <c r="T192" s="1"/>
      <c r="U192" s="1"/>
      <c r="V192" s="1"/>
      <c r="W192" s="1"/>
      <c r="X192" s="1"/>
      <c r="Y192" s="1"/>
      <c r="Z192" s="1"/>
    </row>
    <row r="193" spans="1:26" ht="12.75" customHeight="1">
      <c r="A193" s="4"/>
      <c r="B193" s="63" t="s">
        <v>307</v>
      </c>
      <c r="C193" s="63" t="s">
        <v>301</v>
      </c>
      <c r="D193" s="63" t="s">
        <v>303</v>
      </c>
      <c r="E193" s="63" t="s">
        <v>302</v>
      </c>
      <c r="F193" s="63" t="s">
        <v>306</v>
      </c>
      <c r="G193" s="63" t="s">
        <v>305</v>
      </c>
      <c r="H193" s="1"/>
      <c r="I193" s="1"/>
      <c r="J193" s="1"/>
      <c r="K193" s="1"/>
      <c r="L193" s="1"/>
      <c r="M193" s="1"/>
      <c r="N193" s="1"/>
      <c r="O193" s="1"/>
      <c r="P193" s="1"/>
      <c r="Q193" s="1"/>
      <c r="R193" s="1"/>
      <c r="S193" s="1"/>
      <c r="T193" s="1"/>
      <c r="U193" s="1"/>
      <c r="V193" s="1"/>
      <c r="W193" s="1"/>
      <c r="X193" s="1"/>
      <c r="Y193" s="1"/>
      <c r="Z193" s="1"/>
    </row>
    <row r="194" spans="1:26" ht="12.75" customHeight="1">
      <c r="A194" s="4"/>
      <c r="B194" s="118" t="s">
        <v>321</v>
      </c>
      <c r="C194" s="333">
        <v>0.20080000000000001</v>
      </c>
      <c r="D194" s="333">
        <v>0.25580000000000003</v>
      </c>
      <c r="E194" s="333">
        <v>0.1036</v>
      </c>
      <c r="F194" s="333"/>
      <c r="G194" s="333"/>
      <c r="H194" s="1"/>
      <c r="I194" s="1"/>
      <c r="J194" s="1"/>
      <c r="K194" s="1"/>
      <c r="L194" s="1"/>
      <c r="M194" s="1"/>
      <c r="N194" s="1"/>
      <c r="O194" s="1"/>
      <c r="P194" s="1"/>
      <c r="Q194" s="1"/>
      <c r="R194" s="1"/>
      <c r="S194" s="1"/>
      <c r="T194" s="1"/>
      <c r="U194" s="1"/>
      <c r="V194" s="1"/>
      <c r="W194" s="1"/>
      <c r="X194" s="1"/>
      <c r="Y194" s="1"/>
      <c r="Z194" s="1"/>
    </row>
    <row r="195" spans="1:26" ht="12.75" customHeight="1">
      <c r="A195" s="4"/>
      <c r="B195" s="118" t="s">
        <v>322</v>
      </c>
      <c r="C195" s="333">
        <v>0.54120000000000001</v>
      </c>
      <c r="D195" s="333">
        <v>0.37840000000000001</v>
      </c>
      <c r="E195" s="333">
        <v>0.51800000000000002</v>
      </c>
      <c r="F195" s="333"/>
      <c r="G195" s="333"/>
      <c r="H195" s="1"/>
      <c r="I195" s="1"/>
      <c r="J195" s="1"/>
      <c r="K195" s="1"/>
      <c r="L195" s="1"/>
      <c r="M195" s="1"/>
      <c r="N195" s="1"/>
      <c r="O195" s="1"/>
      <c r="P195" s="1"/>
      <c r="Q195" s="1"/>
      <c r="R195" s="1"/>
      <c r="S195" s="1"/>
      <c r="T195" s="1"/>
      <c r="U195" s="1"/>
      <c r="V195" s="1"/>
      <c r="W195" s="1"/>
      <c r="X195" s="1"/>
      <c r="Y195" s="1"/>
      <c r="Z195" s="1"/>
    </row>
    <row r="196" spans="1:26" ht="12.75" customHeight="1">
      <c r="A196" s="4"/>
      <c r="B196" s="118" t="s">
        <v>323</v>
      </c>
      <c r="C196" s="333">
        <v>0.24099999999999999</v>
      </c>
      <c r="D196" s="333">
        <v>0.31919999999999998</v>
      </c>
      <c r="E196" s="333">
        <v>0.29599999999999999</v>
      </c>
      <c r="F196" s="333"/>
      <c r="G196" s="333"/>
      <c r="H196" s="1"/>
      <c r="I196" s="1"/>
      <c r="J196" s="1"/>
      <c r="K196" s="1"/>
      <c r="L196" s="1"/>
      <c r="M196" s="1"/>
      <c r="N196" s="1"/>
      <c r="O196" s="1"/>
      <c r="P196" s="1"/>
      <c r="Q196" s="1"/>
      <c r="R196" s="1"/>
      <c r="S196" s="1"/>
      <c r="T196" s="1"/>
      <c r="U196" s="1"/>
      <c r="V196" s="1"/>
      <c r="W196" s="1"/>
      <c r="X196" s="1"/>
      <c r="Y196" s="1"/>
      <c r="Z196" s="1"/>
    </row>
    <row r="197" spans="1:26" ht="12.75" customHeight="1">
      <c r="A197" s="4"/>
      <c r="B197" s="122" t="s">
        <v>324</v>
      </c>
      <c r="C197" s="333">
        <v>1.6899999999999998E-2</v>
      </c>
      <c r="D197" s="333">
        <v>4.4400000000000002E-2</v>
      </c>
      <c r="E197" s="333">
        <v>8.2500000000000004E-2</v>
      </c>
      <c r="F197" s="333"/>
      <c r="G197" s="333"/>
      <c r="H197" s="1"/>
      <c r="I197" s="1"/>
      <c r="J197" s="1"/>
      <c r="K197" s="1"/>
      <c r="L197" s="1"/>
      <c r="M197" s="1"/>
      <c r="N197" s="1"/>
      <c r="O197" s="1"/>
      <c r="P197" s="1"/>
      <c r="Q197" s="1"/>
      <c r="R197" s="1"/>
      <c r="S197" s="1"/>
      <c r="T197" s="1"/>
      <c r="U197" s="1"/>
      <c r="V197" s="1"/>
      <c r="W197" s="1"/>
      <c r="X197" s="1"/>
      <c r="Y197" s="1"/>
      <c r="Z197" s="1"/>
    </row>
    <row r="198" spans="1:26" ht="12.75" customHeight="1">
      <c r="A198" s="4"/>
      <c r="B198" s="122" t="s">
        <v>325</v>
      </c>
      <c r="C198" s="333">
        <v>0</v>
      </c>
      <c r="D198" s="333">
        <v>2.0999999999999999E-3</v>
      </c>
      <c r="E198" s="333">
        <v>0</v>
      </c>
      <c r="F198" s="333"/>
      <c r="G198" s="333"/>
      <c r="H198" s="1"/>
      <c r="I198" s="1"/>
      <c r="J198" s="1"/>
      <c r="K198" s="1"/>
      <c r="L198" s="1"/>
      <c r="M198" s="1"/>
      <c r="N198" s="1"/>
      <c r="O198" s="1"/>
      <c r="P198" s="1"/>
      <c r="Q198" s="1"/>
      <c r="R198" s="1"/>
      <c r="S198" s="1"/>
      <c r="T198" s="1"/>
      <c r="U198" s="1"/>
      <c r="V198" s="1"/>
      <c r="W198" s="1"/>
      <c r="X198" s="1"/>
      <c r="Y198" s="1"/>
      <c r="Z198" s="1"/>
    </row>
    <row r="199" spans="1:26" ht="12.75" customHeight="1">
      <c r="A199" s="4"/>
      <c r="B199" s="118" t="s">
        <v>326</v>
      </c>
      <c r="C199" s="333">
        <v>0</v>
      </c>
      <c r="D199" s="333">
        <v>0</v>
      </c>
      <c r="E199" s="333">
        <v>0</v>
      </c>
      <c r="F199" s="333"/>
      <c r="G199" s="333"/>
      <c r="H199" s="1"/>
      <c r="I199" s="1"/>
      <c r="J199" s="1"/>
      <c r="K199" s="1"/>
      <c r="L199" s="1"/>
      <c r="M199" s="1"/>
      <c r="N199" s="1"/>
      <c r="O199" s="1"/>
      <c r="P199" s="1"/>
      <c r="Q199" s="1"/>
      <c r="R199" s="1"/>
      <c r="S199" s="1"/>
      <c r="T199" s="1"/>
      <c r="U199" s="1"/>
      <c r="V199" s="1"/>
      <c r="W199" s="1"/>
      <c r="X199" s="1"/>
      <c r="Y199" s="1"/>
      <c r="Z199" s="1"/>
    </row>
    <row r="200" spans="1:26" ht="12.75" customHeight="1">
      <c r="A200" s="2"/>
      <c r="B200" s="113" t="s">
        <v>314</v>
      </c>
      <c r="C200" s="333">
        <f t="shared" ref="C200:G200" si="1">SUM(C194:C199)</f>
        <v>0.99990000000000001</v>
      </c>
      <c r="D200" s="333">
        <f t="shared" si="1"/>
        <v>0.99990000000000001</v>
      </c>
      <c r="E200" s="333">
        <f t="shared" si="1"/>
        <v>1.0001</v>
      </c>
      <c r="F200" s="333">
        <f t="shared" si="1"/>
        <v>0</v>
      </c>
      <c r="G200" s="333">
        <f t="shared" si="1"/>
        <v>0</v>
      </c>
      <c r="H200" s="1"/>
      <c r="I200" s="1"/>
      <c r="J200" s="1"/>
      <c r="K200" s="1"/>
      <c r="L200" s="1"/>
      <c r="M200" s="1"/>
      <c r="N200" s="1"/>
      <c r="O200" s="1"/>
      <c r="P200" s="1"/>
      <c r="Q200" s="1"/>
      <c r="R200" s="1"/>
      <c r="S200" s="1"/>
      <c r="T200" s="1"/>
      <c r="U200" s="1"/>
      <c r="V200" s="1"/>
      <c r="W200" s="1"/>
      <c r="X200" s="1"/>
      <c r="Y200" s="1"/>
      <c r="Z200" s="1"/>
    </row>
    <row r="201" spans="1:26" ht="46.5" customHeight="1">
      <c r="A201" s="4" t="s">
        <v>327</v>
      </c>
      <c r="B201" s="423" t="s">
        <v>1096</v>
      </c>
      <c r="C201" s="367"/>
      <c r="D201" s="367"/>
      <c r="E201" s="367"/>
      <c r="F201" s="367"/>
      <c r="G201" s="1"/>
      <c r="H201" s="1"/>
      <c r="I201" s="1"/>
      <c r="J201" s="1"/>
      <c r="K201" s="1"/>
      <c r="L201" s="1"/>
      <c r="M201" s="1"/>
      <c r="N201" s="1"/>
      <c r="O201" s="1"/>
      <c r="P201" s="1"/>
      <c r="Q201" s="1"/>
      <c r="R201" s="1"/>
      <c r="S201" s="1"/>
      <c r="T201" s="1"/>
      <c r="U201" s="1"/>
      <c r="V201" s="1"/>
      <c r="W201" s="1"/>
      <c r="X201" s="1"/>
      <c r="Y201" s="1"/>
      <c r="Z201" s="1"/>
    </row>
    <row r="202" spans="1:26" ht="14.25" customHeight="1">
      <c r="A202" s="4"/>
      <c r="B202" s="441" t="s">
        <v>294</v>
      </c>
      <c r="C202" s="377"/>
      <c r="D202" s="378"/>
      <c r="E202" s="123" t="s">
        <v>290</v>
      </c>
      <c r="F202" s="3"/>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42" t="s">
        <v>328</v>
      </c>
      <c r="C203" s="377"/>
      <c r="D203" s="378"/>
      <c r="E203" s="333">
        <v>0.33960000000000001</v>
      </c>
      <c r="F203" s="99"/>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76" t="s">
        <v>329</v>
      </c>
      <c r="C204" s="377"/>
      <c r="D204" s="378"/>
      <c r="E204" s="333">
        <v>0.6905</v>
      </c>
      <c r="F204" s="99"/>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76" t="s">
        <v>330</v>
      </c>
      <c r="C205" s="377"/>
      <c r="D205" s="378"/>
      <c r="E205" s="333">
        <v>0.92</v>
      </c>
      <c r="F205" s="124" t="s">
        <v>331</v>
      </c>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76" t="s">
        <v>332</v>
      </c>
      <c r="C206" s="377"/>
      <c r="D206" s="378"/>
      <c r="E206" s="333">
        <v>7.9500000000000001E-2</v>
      </c>
      <c r="F206" s="124" t="s">
        <v>333</v>
      </c>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76" t="s">
        <v>334</v>
      </c>
      <c r="C207" s="377"/>
      <c r="D207" s="378"/>
      <c r="E207" s="333">
        <v>1.9900000000000001E-2</v>
      </c>
      <c r="F207" s="99"/>
      <c r="G207" s="1"/>
      <c r="H207" s="1"/>
      <c r="I207" s="1"/>
      <c r="J207" s="1"/>
      <c r="K207" s="1"/>
      <c r="L207" s="1"/>
      <c r="M207" s="1"/>
      <c r="N207" s="1"/>
      <c r="O207" s="1"/>
      <c r="P207" s="1"/>
      <c r="Q207" s="1"/>
      <c r="R207" s="1"/>
      <c r="S207" s="1"/>
      <c r="T207" s="1"/>
      <c r="U207" s="1"/>
      <c r="V207" s="1"/>
      <c r="W207" s="1"/>
      <c r="X207" s="1"/>
      <c r="Y207" s="1"/>
      <c r="Z207" s="1"/>
    </row>
    <row r="208" spans="1:26" ht="26.25" customHeight="1">
      <c r="A208" s="4"/>
      <c r="B208" s="376" t="s">
        <v>1141</v>
      </c>
      <c r="C208" s="377"/>
      <c r="D208" s="377"/>
      <c r="E208" s="335">
        <v>0.76080000000000003</v>
      </c>
      <c r="F208" s="125"/>
      <c r="G208" s="1"/>
      <c r="H208" s="1"/>
      <c r="I208" s="1"/>
      <c r="J208" s="1"/>
      <c r="K208" s="1"/>
      <c r="L208" s="1"/>
      <c r="M208" s="1"/>
      <c r="N208" s="1"/>
      <c r="O208" s="1"/>
      <c r="P208" s="1"/>
      <c r="Q208" s="1"/>
      <c r="R208" s="1"/>
      <c r="S208" s="1"/>
      <c r="T208" s="1"/>
      <c r="U208" s="1"/>
      <c r="V208" s="1"/>
      <c r="W208" s="1"/>
      <c r="X208" s="1"/>
      <c r="Y208" s="1"/>
      <c r="Z208" s="1"/>
    </row>
    <row r="209" spans="1:26" ht="25.5" customHeight="1">
      <c r="A209" s="2"/>
      <c r="B209" s="1"/>
      <c r="C209" s="1"/>
      <c r="D209" s="1"/>
      <c r="E209" s="1"/>
      <c r="F209" s="8"/>
      <c r="G209" s="1"/>
      <c r="H209" s="1"/>
      <c r="I209" s="1"/>
      <c r="J209" s="1"/>
      <c r="K209" s="1"/>
      <c r="L209" s="1"/>
      <c r="M209" s="1"/>
      <c r="N209" s="1"/>
      <c r="O209" s="1"/>
      <c r="P209" s="1"/>
      <c r="Q209" s="1"/>
      <c r="R209" s="1"/>
      <c r="S209" s="1"/>
      <c r="T209" s="1"/>
      <c r="U209" s="1"/>
      <c r="V209" s="1"/>
      <c r="W209" s="1"/>
      <c r="X209" s="1"/>
      <c r="Y209" s="1"/>
      <c r="Z209" s="1"/>
    </row>
    <row r="210" spans="1:26" ht="38.25" customHeight="1">
      <c r="A210" s="4" t="s">
        <v>335</v>
      </c>
      <c r="B210" s="438" t="s">
        <v>1097</v>
      </c>
      <c r="C210" s="367"/>
      <c r="D210" s="367"/>
      <c r="E210" s="367"/>
      <c r="F210" s="367"/>
      <c r="G210" s="1"/>
      <c r="H210" s="1"/>
      <c r="I210" s="1"/>
      <c r="J210" s="1"/>
      <c r="K210" s="1"/>
      <c r="L210" s="1"/>
      <c r="M210" s="1"/>
      <c r="N210" s="1"/>
      <c r="O210" s="1"/>
      <c r="P210" s="1"/>
      <c r="Q210" s="1"/>
      <c r="R210" s="1"/>
      <c r="S210" s="1"/>
      <c r="T210" s="1"/>
      <c r="U210" s="1"/>
      <c r="V210" s="1"/>
      <c r="W210" s="1"/>
      <c r="X210" s="1"/>
      <c r="Y210" s="1"/>
      <c r="Z210" s="1"/>
    </row>
    <row r="211" spans="1:26" ht="13.5" customHeight="1">
      <c r="A211" s="4"/>
      <c r="B211" s="79"/>
      <c r="C211" s="79"/>
      <c r="D211" s="79"/>
      <c r="E211" s="79"/>
      <c r="F211" s="79"/>
      <c r="G211" s="1"/>
      <c r="H211" s="1"/>
      <c r="I211" s="1"/>
      <c r="J211" s="1"/>
      <c r="K211" s="1"/>
      <c r="L211" s="1"/>
      <c r="M211" s="1"/>
      <c r="N211" s="1"/>
      <c r="O211" s="1"/>
      <c r="P211" s="1"/>
      <c r="Q211" s="1"/>
      <c r="R211" s="1"/>
      <c r="S211" s="1"/>
      <c r="T211" s="1"/>
      <c r="U211" s="1"/>
      <c r="V211" s="1"/>
      <c r="W211" s="1"/>
      <c r="X211" s="1"/>
      <c r="Y211" s="1"/>
      <c r="Z211" s="1"/>
    </row>
    <row r="212" spans="1:26" ht="15" customHeight="1">
      <c r="A212" s="4"/>
      <c r="B212" s="443" t="s">
        <v>307</v>
      </c>
      <c r="C212" s="378"/>
      <c r="D212" s="126" t="s">
        <v>290</v>
      </c>
      <c r="E212" s="79"/>
      <c r="F212" s="79"/>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12" t="s">
        <v>336</v>
      </c>
      <c r="C213" s="378"/>
      <c r="D213" s="333">
        <v>2.1000000000000001E-2</v>
      </c>
      <c r="E213" s="1"/>
      <c r="F213" s="99"/>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376" t="s">
        <v>337</v>
      </c>
      <c r="C214" s="378"/>
      <c r="D214" s="333">
        <v>0.25080000000000002</v>
      </c>
      <c r="E214" s="1"/>
      <c r="F214" s="99"/>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76" t="s">
        <v>338</v>
      </c>
      <c r="C215" s="378"/>
      <c r="D215" s="333">
        <v>0.28970000000000001</v>
      </c>
      <c r="E215" s="1"/>
      <c r="F215" s="99"/>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76" t="s">
        <v>339</v>
      </c>
      <c r="C216" s="378"/>
      <c r="D216" s="333">
        <v>0.2114</v>
      </c>
      <c r="E216" s="1"/>
      <c r="F216" s="99"/>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76" t="s">
        <v>340</v>
      </c>
      <c r="C217" s="378"/>
      <c r="D217" s="333">
        <v>0.13250000000000001</v>
      </c>
      <c r="E217" s="1"/>
      <c r="F217" s="99"/>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76" t="s">
        <v>341</v>
      </c>
      <c r="C218" s="378"/>
      <c r="D218" s="333">
        <v>7.8899999999999998E-2</v>
      </c>
      <c r="E218" s="1"/>
      <c r="F218" s="99"/>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76" t="s">
        <v>342</v>
      </c>
      <c r="C219" s="378"/>
      <c r="D219" s="333">
        <v>1.43E-2</v>
      </c>
      <c r="E219" s="1"/>
      <c r="F219" s="99"/>
      <c r="G219" s="1"/>
      <c r="H219" s="1"/>
      <c r="I219" s="1"/>
      <c r="J219" s="1"/>
      <c r="K219" s="1"/>
      <c r="L219" s="1"/>
      <c r="M219" s="1"/>
      <c r="N219" s="1"/>
      <c r="O219" s="1"/>
      <c r="P219" s="1"/>
      <c r="Q219" s="1"/>
      <c r="R219" s="1"/>
      <c r="S219" s="1"/>
      <c r="T219" s="1"/>
      <c r="U219" s="1"/>
      <c r="V219" s="1"/>
      <c r="W219" s="1"/>
      <c r="X219" s="1"/>
      <c r="Y219" s="1"/>
      <c r="Z219" s="1"/>
    </row>
    <row r="220" spans="1:26" ht="12.75" customHeight="1">
      <c r="A220" s="4"/>
      <c r="B220" s="376" t="s">
        <v>343</v>
      </c>
      <c r="C220" s="378"/>
      <c r="D220" s="333">
        <v>1.2999999999999999E-3</v>
      </c>
      <c r="E220" s="1"/>
      <c r="F220" s="99"/>
      <c r="G220" s="1"/>
      <c r="H220" s="1"/>
      <c r="I220" s="1"/>
      <c r="J220" s="1"/>
      <c r="K220" s="1"/>
      <c r="L220" s="1"/>
      <c r="M220" s="1"/>
      <c r="N220" s="1"/>
      <c r="O220" s="1"/>
      <c r="P220" s="1"/>
      <c r="Q220" s="1"/>
      <c r="R220" s="1"/>
      <c r="S220" s="1"/>
      <c r="T220" s="1"/>
      <c r="U220" s="1"/>
      <c r="V220" s="1"/>
      <c r="W220" s="1"/>
      <c r="X220" s="1"/>
      <c r="Y220" s="1"/>
      <c r="Z220" s="1"/>
    </row>
    <row r="221" spans="1:26" ht="12.75" customHeight="1">
      <c r="A221" s="4"/>
      <c r="B221" s="376" t="s">
        <v>344</v>
      </c>
      <c r="C221" s="378"/>
      <c r="D221" s="333">
        <v>0</v>
      </c>
      <c r="E221" s="1"/>
      <c r="F221" s="99"/>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452" t="s">
        <v>314</v>
      </c>
      <c r="C222" s="447"/>
      <c r="D222" s="336">
        <f>SUM(D213:D221)</f>
        <v>0.99990000000000012</v>
      </c>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27"/>
      <c r="C223" s="127"/>
      <c r="D223" s="128"/>
      <c r="E223" s="1"/>
      <c r="F223" s="1"/>
      <c r="G223" s="1"/>
      <c r="H223" s="1"/>
      <c r="I223" s="1"/>
      <c r="J223" s="1"/>
      <c r="K223" s="1"/>
      <c r="L223" s="1"/>
      <c r="M223" s="1"/>
      <c r="N223" s="1"/>
      <c r="O223" s="1"/>
      <c r="P223" s="1"/>
      <c r="Q223" s="1"/>
      <c r="R223" s="1"/>
      <c r="S223" s="1"/>
      <c r="T223" s="1"/>
      <c r="U223" s="1"/>
      <c r="V223" s="1"/>
      <c r="W223" s="1"/>
      <c r="X223" s="1"/>
      <c r="Y223" s="1"/>
      <c r="Z223" s="1"/>
    </row>
    <row r="224" spans="1:26" ht="31.5" customHeight="1">
      <c r="A224" s="4" t="s">
        <v>345</v>
      </c>
      <c r="B224" s="375" t="s">
        <v>1098</v>
      </c>
      <c r="C224" s="367"/>
      <c r="D224" s="417"/>
      <c r="E224" s="338">
        <v>3.49</v>
      </c>
      <c r="F224" s="129"/>
      <c r="G224" s="1"/>
      <c r="H224" s="1"/>
      <c r="I224" s="1"/>
      <c r="J224" s="1"/>
      <c r="K224" s="1"/>
      <c r="L224" s="1"/>
      <c r="M224" s="1"/>
      <c r="N224" s="1"/>
      <c r="O224" s="1"/>
      <c r="P224" s="1"/>
      <c r="Q224" s="1"/>
      <c r="R224" s="1"/>
      <c r="S224" s="1"/>
      <c r="T224" s="1"/>
      <c r="U224" s="1"/>
      <c r="V224" s="1"/>
      <c r="W224" s="1"/>
      <c r="X224" s="1"/>
      <c r="Y224" s="1"/>
      <c r="Z224" s="1"/>
    </row>
    <row r="225" spans="1:26" ht="27" customHeight="1">
      <c r="A225" s="4"/>
      <c r="B225" s="435" t="s">
        <v>1099</v>
      </c>
      <c r="C225" s="367"/>
      <c r="D225" s="417"/>
      <c r="E225" s="337">
        <v>0.95399999999999996</v>
      </c>
      <c r="F225" s="99"/>
      <c r="G225" s="1"/>
      <c r="H225" s="1"/>
      <c r="I225" s="1"/>
      <c r="J225" s="1"/>
      <c r="K225" s="1"/>
      <c r="L225" s="1"/>
      <c r="M225" s="1"/>
      <c r="N225" s="1"/>
      <c r="O225" s="1"/>
      <c r="P225" s="1"/>
      <c r="Q225" s="1"/>
      <c r="R225" s="1"/>
      <c r="S225" s="1"/>
      <c r="T225" s="1"/>
      <c r="U225" s="1"/>
      <c r="V225" s="1"/>
      <c r="W225" s="1"/>
      <c r="X225" s="1"/>
      <c r="Y225" s="1"/>
      <c r="Z225" s="1"/>
    </row>
    <row r="226" spans="1:26" ht="24.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49" t="s">
        <v>346</v>
      </c>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 customHeight="1">
      <c r="A228" s="2"/>
      <c r="B228" s="4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4" t="s">
        <v>347</v>
      </c>
      <c r="B229" s="5" t="s">
        <v>348</v>
      </c>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440" t="s">
        <v>349</v>
      </c>
      <c r="C230" s="367"/>
      <c r="D230" s="367"/>
      <c r="E230" s="367"/>
      <c r="F230" s="367"/>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5"/>
      <c r="C232" s="1"/>
      <c r="D232" s="8" t="s">
        <v>12</v>
      </c>
      <c r="E232" s="8" t="s">
        <v>13</v>
      </c>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436" t="s">
        <v>350</v>
      </c>
      <c r="C233" s="367"/>
      <c r="D233" s="302" t="s">
        <v>1169</v>
      </c>
      <c r="E233" s="130"/>
      <c r="F233" s="76"/>
      <c r="G233" s="91"/>
      <c r="H233" s="1"/>
      <c r="I233" s="1"/>
      <c r="J233" s="1"/>
      <c r="K233" s="1"/>
      <c r="L233" s="1"/>
      <c r="M233" s="1"/>
      <c r="N233" s="1"/>
      <c r="O233" s="1"/>
      <c r="P233" s="1"/>
      <c r="Q233" s="1"/>
      <c r="R233" s="1"/>
      <c r="S233" s="1"/>
      <c r="T233" s="1"/>
      <c r="U233" s="1"/>
      <c r="V233" s="1"/>
      <c r="W233" s="1"/>
      <c r="X233" s="1"/>
      <c r="Y233" s="1"/>
      <c r="Z233" s="1"/>
    </row>
    <row r="234" spans="1:26" ht="12.75" customHeight="1">
      <c r="A234" s="4"/>
      <c r="B234" s="84"/>
      <c r="C234" s="84"/>
      <c r="D234" s="84"/>
      <c r="E234" s="84"/>
      <c r="F234" s="84"/>
      <c r="G234" s="91"/>
      <c r="H234" s="1"/>
      <c r="I234" s="1"/>
      <c r="J234" s="1"/>
      <c r="K234" s="1"/>
      <c r="L234" s="1"/>
      <c r="M234" s="1"/>
      <c r="N234" s="1"/>
      <c r="O234" s="1"/>
      <c r="P234" s="1"/>
      <c r="Q234" s="1"/>
      <c r="R234" s="1"/>
      <c r="S234" s="1"/>
      <c r="T234" s="1"/>
      <c r="U234" s="1"/>
      <c r="V234" s="1"/>
      <c r="W234" s="1"/>
      <c r="X234" s="1"/>
      <c r="Y234" s="1"/>
      <c r="Z234" s="1"/>
    </row>
    <row r="235" spans="1:26" ht="12.75" customHeight="1">
      <c r="A235" s="4"/>
      <c r="B235" s="436" t="s">
        <v>351</v>
      </c>
      <c r="C235" s="367"/>
      <c r="D235" s="339">
        <v>75</v>
      </c>
      <c r="E235" s="131"/>
      <c r="F235" s="1"/>
      <c r="G235" s="91"/>
      <c r="H235" s="1"/>
      <c r="I235" s="1"/>
      <c r="J235" s="1"/>
      <c r="K235" s="1"/>
      <c r="L235" s="1"/>
      <c r="M235" s="1"/>
      <c r="N235" s="1"/>
      <c r="O235" s="1"/>
      <c r="P235" s="1"/>
      <c r="Q235" s="1"/>
      <c r="R235" s="1"/>
      <c r="S235" s="1"/>
      <c r="T235" s="1"/>
      <c r="U235" s="1"/>
      <c r="V235" s="1"/>
      <c r="W235" s="1"/>
      <c r="X235" s="1"/>
      <c r="Y235" s="1"/>
      <c r="Z235" s="1"/>
    </row>
    <row r="236" spans="1:26" ht="12.75" customHeight="1">
      <c r="A236" s="4"/>
      <c r="B236" s="76"/>
      <c r="C236" s="73"/>
      <c r="D236" s="73"/>
      <c r="E236" s="1"/>
      <c r="F236" s="1"/>
      <c r="G236" s="91"/>
      <c r="H236" s="1"/>
      <c r="I236" s="1"/>
      <c r="J236" s="1"/>
      <c r="K236" s="1"/>
      <c r="L236" s="1"/>
      <c r="M236" s="1"/>
      <c r="N236" s="1"/>
      <c r="O236" s="1"/>
      <c r="P236" s="1"/>
      <c r="Q236" s="1"/>
      <c r="R236" s="1"/>
      <c r="S236" s="1"/>
      <c r="T236" s="1"/>
      <c r="U236" s="1"/>
      <c r="V236" s="1"/>
      <c r="W236" s="1"/>
      <c r="X236" s="1"/>
      <c r="Y236" s="1"/>
      <c r="Z236" s="1"/>
    </row>
    <row r="237" spans="1:26" ht="12.75" customHeight="1">
      <c r="A237" s="4"/>
      <c r="B237" s="76"/>
      <c r="C237" s="73"/>
      <c r="D237" s="8" t="s">
        <v>12</v>
      </c>
      <c r="E237" s="8" t="s">
        <v>13</v>
      </c>
      <c r="F237" s="1"/>
      <c r="G237" s="91"/>
      <c r="H237" s="1"/>
      <c r="I237" s="1"/>
      <c r="J237" s="1"/>
      <c r="K237" s="1"/>
      <c r="L237" s="1"/>
      <c r="M237" s="1"/>
      <c r="N237" s="1"/>
      <c r="O237" s="1"/>
      <c r="P237" s="1"/>
      <c r="Q237" s="1"/>
      <c r="R237" s="1"/>
      <c r="S237" s="1"/>
      <c r="T237" s="1"/>
      <c r="U237" s="1"/>
      <c r="V237" s="1"/>
      <c r="W237" s="1"/>
      <c r="X237" s="1"/>
      <c r="Y237" s="1"/>
      <c r="Z237" s="1"/>
    </row>
    <row r="238" spans="1:26" ht="14.25" customHeight="1">
      <c r="A238" s="4"/>
      <c r="B238" s="375" t="s">
        <v>352</v>
      </c>
      <c r="C238" s="367"/>
      <c r="D238" s="302" t="s">
        <v>1169</v>
      </c>
      <c r="E238" s="130"/>
      <c r="F238" s="11"/>
      <c r="G238" s="1"/>
      <c r="H238" s="91"/>
      <c r="I238" s="1"/>
      <c r="J238" s="1"/>
      <c r="K238" s="1"/>
      <c r="L238" s="1"/>
      <c r="M238" s="1"/>
      <c r="N238" s="1"/>
      <c r="O238" s="1"/>
      <c r="P238" s="1"/>
      <c r="Q238" s="1"/>
      <c r="R238" s="1"/>
      <c r="S238" s="1"/>
      <c r="T238" s="1"/>
      <c r="U238" s="1"/>
      <c r="V238" s="1"/>
      <c r="W238" s="1"/>
      <c r="X238" s="1"/>
      <c r="Y238" s="1"/>
      <c r="Z238" s="1"/>
    </row>
    <row r="239" spans="1:26" ht="12.75" customHeight="1">
      <c r="A239" s="4"/>
      <c r="B239" s="3"/>
      <c r="C239" s="73"/>
      <c r="D239" s="73"/>
      <c r="E239" s="1"/>
      <c r="F239" s="8"/>
      <c r="G239" s="1"/>
      <c r="H239" s="1"/>
      <c r="I239" s="1"/>
      <c r="J239" s="1"/>
      <c r="K239" s="1"/>
      <c r="L239" s="1"/>
      <c r="M239" s="1"/>
      <c r="N239" s="1"/>
      <c r="O239" s="1"/>
      <c r="P239" s="1"/>
      <c r="Q239" s="1"/>
      <c r="R239" s="1"/>
      <c r="S239" s="1"/>
      <c r="T239" s="1"/>
      <c r="U239" s="1"/>
      <c r="V239" s="1"/>
      <c r="W239" s="1"/>
      <c r="X239" s="1"/>
      <c r="Y239" s="1"/>
      <c r="Z239" s="1"/>
    </row>
    <row r="240" spans="1:26" ht="27" customHeight="1">
      <c r="A240" s="4"/>
      <c r="B240" s="423" t="s">
        <v>353</v>
      </c>
      <c r="C240" s="367"/>
      <c r="D240" s="367"/>
      <c r="E240" s="367"/>
      <c r="F240" s="367"/>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69"/>
      <c r="C241" s="69"/>
      <c r="D241" s="69"/>
      <c r="E241" s="69"/>
      <c r="F241" s="69"/>
      <c r="G241" s="1"/>
      <c r="H241" s="1"/>
      <c r="I241" s="1"/>
      <c r="J241" s="1"/>
      <c r="K241" s="1"/>
      <c r="L241" s="1"/>
      <c r="M241" s="1"/>
      <c r="N241" s="1"/>
      <c r="O241" s="1"/>
      <c r="P241" s="1"/>
      <c r="Q241" s="1"/>
      <c r="R241" s="1"/>
      <c r="S241" s="1"/>
      <c r="T241" s="1"/>
      <c r="U241" s="1"/>
      <c r="V241" s="1"/>
      <c r="W241" s="1"/>
      <c r="X241" s="1"/>
      <c r="Y241" s="1"/>
      <c r="Z241" s="1"/>
    </row>
    <row r="242" spans="1:26" ht="12.75" customHeight="1">
      <c r="A242" s="302" t="s">
        <v>1169</v>
      </c>
      <c r="B242" s="3" t="s">
        <v>354</v>
      </c>
      <c r="C242" s="132"/>
      <c r="D242" s="73"/>
      <c r="E242" s="1"/>
      <c r="F242" s="8"/>
      <c r="G242" s="1"/>
      <c r="H242" s="1"/>
      <c r="I242" s="1"/>
      <c r="J242" s="1"/>
      <c r="K242" s="1"/>
      <c r="L242" s="1"/>
      <c r="M242" s="1"/>
      <c r="N242" s="1"/>
      <c r="O242" s="1"/>
      <c r="P242" s="1"/>
      <c r="Q242" s="1"/>
      <c r="R242" s="1"/>
      <c r="S242" s="1"/>
      <c r="T242" s="1"/>
      <c r="U242" s="1"/>
      <c r="V242" s="1"/>
      <c r="W242" s="1"/>
      <c r="X242" s="1"/>
      <c r="Y242" s="1"/>
      <c r="Z242" s="1"/>
    </row>
    <row r="243" spans="1:26" ht="12.75" customHeight="1">
      <c r="A243" s="15"/>
      <c r="B243" s="3" t="s">
        <v>355</v>
      </c>
      <c r="C243" s="132"/>
      <c r="D243" s="73"/>
      <c r="E243" s="1"/>
      <c r="F243" s="8"/>
      <c r="G243" s="1"/>
      <c r="H243" s="1"/>
      <c r="I243" s="1"/>
      <c r="J243" s="1"/>
      <c r="K243" s="1"/>
      <c r="L243" s="1"/>
      <c r="M243" s="1"/>
      <c r="N243" s="1"/>
      <c r="O243" s="1"/>
      <c r="P243" s="1"/>
      <c r="Q243" s="1"/>
      <c r="R243" s="1"/>
      <c r="S243" s="1"/>
      <c r="T243" s="1"/>
      <c r="U243" s="1"/>
      <c r="V243" s="1"/>
      <c r="W243" s="1"/>
      <c r="X243" s="1"/>
      <c r="Y243" s="1"/>
      <c r="Z243" s="1"/>
    </row>
    <row r="244" spans="1:26" ht="12.75" customHeight="1">
      <c r="A244" s="15"/>
      <c r="B244" s="3" t="s">
        <v>356</v>
      </c>
      <c r="C244" s="132"/>
      <c r="D244" s="73"/>
      <c r="E244" s="1"/>
      <c r="F244" s="8"/>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76"/>
      <c r="C245" s="73"/>
      <c r="D245" s="8" t="s">
        <v>12</v>
      </c>
      <c r="E245" s="8" t="s">
        <v>13</v>
      </c>
      <c r="F245" s="8"/>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423" t="s">
        <v>357</v>
      </c>
      <c r="C246" s="417"/>
      <c r="D246" s="302" t="s">
        <v>1169</v>
      </c>
      <c r="E246" s="130"/>
      <c r="F246" s="8"/>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3"/>
      <c r="C247" s="73"/>
      <c r="D247" s="73"/>
      <c r="E247" s="1"/>
      <c r="F247" s="8"/>
      <c r="G247" s="1"/>
      <c r="H247" s="1"/>
      <c r="I247" s="1"/>
      <c r="J247" s="1"/>
      <c r="K247" s="1"/>
      <c r="L247" s="1"/>
      <c r="M247" s="1"/>
      <c r="N247" s="1"/>
      <c r="O247" s="1"/>
      <c r="P247" s="1"/>
      <c r="Q247" s="1"/>
      <c r="R247" s="1"/>
      <c r="S247" s="1"/>
      <c r="T247" s="1"/>
      <c r="U247" s="1"/>
      <c r="V247" s="1"/>
      <c r="W247" s="1"/>
      <c r="X247" s="1"/>
      <c r="Y247" s="1"/>
      <c r="Z247" s="1"/>
    </row>
    <row r="248" spans="1:26" ht="12.75" customHeight="1">
      <c r="A248" s="4" t="s">
        <v>358</v>
      </c>
      <c r="B248" s="5" t="s">
        <v>359</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4"/>
      <c r="B249" s="76"/>
      <c r="C249" s="73"/>
      <c r="D249" s="8" t="s">
        <v>12</v>
      </c>
      <c r="E249" s="8" t="s">
        <v>13</v>
      </c>
      <c r="F249" s="1"/>
      <c r="G249" s="91"/>
      <c r="H249" s="1"/>
      <c r="I249" s="1"/>
      <c r="J249" s="1"/>
      <c r="K249" s="1"/>
      <c r="L249" s="1"/>
      <c r="M249" s="1"/>
      <c r="N249" s="1"/>
      <c r="O249" s="1"/>
      <c r="P249" s="1"/>
      <c r="Q249" s="1"/>
      <c r="R249" s="1"/>
      <c r="S249" s="1"/>
      <c r="T249" s="1"/>
      <c r="U249" s="1"/>
      <c r="V249" s="1"/>
      <c r="W249" s="1"/>
      <c r="X249" s="1"/>
      <c r="Y249" s="1"/>
      <c r="Z249" s="1"/>
    </row>
    <row r="250" spans="1:26" ht="25.5" customHeight="1">
      <c r="A250" s="4"/>
      <c r="B250" s="375" t="s">
        <v>360</v>
      </c>
      <c r="C250" s="417"/>
      <c r="D250" s="302" t="s">
        <v>1169</v>
      </c>
      <c r="E250" s="130"/>
      <c r="F250" s="8"/>
      <c r="G250" s="1"/>
      <c r="H250" s="91"/>
      <c r="I250" s="1"/>
      <c r="J250" s="1"/>
      <c r="K250" s="1"/>
      <c r="L250" s="1"/>
      <c r="M250" s="1"/>
      <c r="N250" s="1"/>
      <c r="O250" s="1"/>
      <c r="P250" s="1"/>
      <c r="Q250" s="1"/>
      <c r="R250" s="1"/>
      <c r="S250" s="1"/>
      <c r="T250" s="1"/>
      <c r="U250" s="1"/>
      <c r="V250" s="1"/>
      <c r="W250" s="1"/>
      <c r="X250" s="1"/>
      <c r="Y250" s="1"/>
      <c r="Z250" s="1"/>
    </row>
    <row r="251" spans="1:26" ht="12.75" customHeight="1">
      <c r="A251" s="4"/>
      <c r="B251" s="76"/>
      <c r="C251" s="133"/>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134"/>
      <c r="C252" s="135" t="s">
        <v>361</v>
      </c>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82" t="s">
        <v>362</v>
      </c>
      <c r="C253" s="136">
        <v>44682</v>
      </c>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82" t="s">
        <v>363</v>
      </c>
      <c r="C254" s="136">
        <v>44866</v>
      </c>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4"/>
      <c r="B255" s="76"/>
      <c r="C255" s="133"/>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76"/>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419"/>
      <c r="C257" s="367"/>
      <c r="D257" s="367"/>
      <c r="E257" s="71" t="s">
        <v>12</v>
      </c>
      <c r="F257" s="71" t="s">
        <v>13</v>
      </c>
      <c r="G257" s="91"/>
      <c r="H257" s="1"/>
      <c r="I257" s="1"/>
      <c r="J257" s="1"/>
      <c r="K257" s="1"/>
      <c r="L257" s="1"/>
      <c r="M257" s="1"/>
      <c r="N257" s="1"/>
      <c r="O257" s="1"/>
      <c r="P257" s="1"/>
      <c r="Q257" s="1"/>
      <c r="R257" s="1"/>
      <c r="S257" s="1"/>
      <c r="T257" s="1"/>
      <c r="U257" s="1"/>
      <c r="V257" s="1"/>
      <c r="W257" s="1"/>
      <c r="X257" s="1"/>
      <c r="Y257" s="1"/>
      <c r="Z257" s="1"/>
    </row>
    <row r="258" spans="1:26" ht="27" customHeight="1">
      <c r="A258" s="4" t="s">
        <v>364</v>
      </c>
      <c r="B258" s="423" t="s">
        <v>365</v>
      </c>
      <c r="C258" s="367"/>
      <c r="D258" s="367"/>
      <c r="E258" s="302" t="s">
        <v>1169</v>
      </c>
      <c r="F258" s="15"/>
      <c r="G258" s="1"/>
      <c r="H258" s="91"/>
      <c r="I258" s="1"/>
      <c r="J258" s="1"/>
      <c r="K258" s="1"/>
      <c r="L258" s="1"/>
      <c r="M258" s="1"/>
      <c r="N258" s="1"/>
      <c r="O258" s="1"/>
      <c r="P258" s="1"/>
      <c r="Q258" s="1"/>
      <c r="R258" s="1"/>
      <c r="S258" s="1"/>
      <c r="T258" s="1"/>
      <c r="U258" s="1"/>
      <c r="V258" s="1"/>
      <c r="W258" s="1"/>
      <c r="X258" s="1"/>
      <c r="Y258" s="1"/>
      <c r="Z258" s="1"/>
    </row>
    <row r="259" spans="1:26" ht="14.2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366</v>
      </c>
      <c r="B260" s="70" t="s">
        <v>367</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70"/>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302" t="s">
        <v>1169</v>
      </c>
      <c r="B262" s="3" t="s">
        <v>368</v>
      </c>
      <c r="C262" s="5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5"/>
      <c r="B263" s="84" t="s">
        <v>369</v>
      </c>
      <c r="C263" s="137"/>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5"/>
      <c r="B264" s="84" t="s">
        <v>370</v>
      </c>
      <c r="C264" s="138"/>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t="s">
        <v>371</v>
      </c>
      <c r="B266" s="5" t="s">
        <v>372</v>
      </c>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79"/>
      <c r="C267" s="133"/>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5"/>
      <c r="B268" s="3" t="s">
        <v>373</v>
      </c>
      <c r="C268" s="5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302" t="s">
        <v>1169</v>
      </c>
      <c r="B269" s="84" t="s">
        <v>374</v>
      </c>
      <c r="C269" s="137"/>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5"/>
      <c r="B270" s="84" t="s">
        <v>375</v>
      </c>
      <c r="C270" s="138"/>
      <c r="D270" s="16" t="s">
        <v>376</v>
      </c>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5"/>
      <c r="B271" s="84" t="s">
        <v>377</v>
      </c>
      <c r="C271" s="138"/>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c r="B272" s="439"/>
      <c r="C272" s="367"/>
      <c r="D272" s="133"/>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84" t="s">
        <v>378</v>
      </c>
      <c r="C273" s="51"/>
      <c r="D273" s="139"/>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76" t="s">
        <v>379</v>
      </c>
      <c r="C274" s="5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76"/>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4" t="s">
        <v>380</v>
      </c>
      <c r="C276" s="140"/>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4"/>
      <c r="B277" s="84"/>
      <c r="C277" s="140"/>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5"/>
      <c r="B278" s="84" t="s">
        <v>381</v>
      </c>
      <c r="C278" s="140"/>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5"/>
      <c r="B279" s="84" t="s">
        <v>382</v>
      </c>
      <c r="C279" s="140"/>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302" t="s">
        <v>1169</v>
      </c>
      <c r="B280" s="84" t="s">
        <v>13</v>
      </c>
      <c r="C280" s="140"/>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t="s">
        <v>383</v>
      </c>
      <c r="B282" s="5" t="s">
        <v>384</v>
      </c>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4"/>
      <c r="B283" s="419"/>
      <c r="C283" s="367"/>
      <c r="D283" s="367"/>
      <c r="E283" s="71" t="s">
        <v>12</v>
      </c>
      <c r="F283" s="71" t="s">
        <v>13</v>
      </c>
      <c r="G283" s="1"/>
      <c r="H283" s="1"/>
      <c r="I283" s="1"/>
      <c r="J283" s="1"/>
      <c r="K283" s="1"/>
      <c r="L283" s="1"/>
      <c r="M283" s="1"/>
      <c r="N283" s="1"/>
      <c r="O283" s="1"/>
      <c r="P283" s="1"/>
      <c r="Q283" s="1"/>
      <c r="R283" s="1"/>
      <c r="S283" s="1"/>
      <c r="T283" s="1"/>
      <c r="U283" s="1"/>
      <c r="V283" s="1"/>
      <c r="W283" s="1"/>
      <c r="X283" s="1"/>
      <c r="Y283" s="1"/>
      <c r="Z283" s="1"/>
    </row>
    <row r="284" spans="1:26" ht="26.25" customHeight="1">
      <c r="A284" s="4"/>
      <c r="B284" s="375" t="s">
        <v>385</v>
      </c>
      <c r="C284" s="367"/>
      <c r="D284" s="417"/>
      <c r="E284" s="302" t="s">
        <v>1169</v>
      </c>
      <c r="F284" s="15"/>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444" t="s">
        <v>386</v>
      </c>
      <c r="C285" s="367"/>
      <c r="D285" s="340" t="s">
        <v>1178</v>
      </c>
      <c r="E285" s="1"/>
      <c r="F285" s="8"/>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387</v>
      </c>
      <c r="B287" s="5" t="s">
        <v>388</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419"/>
      <c r="C288" s="367"/>
      <c r="D288" s="367"/>
      <c r="E288" s="73" t="s">
        <v>12</v>
      </c>
      <c r="F288" s="73" t="s">
        <v>13</v>
      </c>
      <c r="G288" s="1"/>
      <c r="H288" s="1"/>
      <c r="I288" s="1"/>
      <c r="J288" s="1"/>
      <c r="K288" s="1"/>
      <c r="L288" s="1"/>
      <c r="M288" s="1"/>
      <c r="N288" s="1"/>
      <c r="O288" s="1"/>
      <c r="P288" s="1"/>
      <c r="Q288" s="1"/>
      <c r="R288" s="1"/>
      <c r="S288" s="1"/>
      <c r="T288" s="1"/>
      <c r="U288" s="1"/>
      <c r="V288" s="1"/>
      <c r="W288" s="1"/>
      <c r="X288" s="1"/>
      <c r="Y288" s="1"/>
      <c r="Z288" s="1"/>
    </row>
    <row r="289" spans="1:26" ht="38.25" customHeight="1">
      <c r="A289" s="4"/>
      <c r="B289" s="375" t="s">
        <v>1100</v>
      </c>
      <c r="C289" s="367"/>
      <c r="D289" s="417"/>
      <c r="E289" s="15"/>
      <c r="F289" s="302" t="s">
        <v>1169</v>
      </c>
      <c r="G289" s="1"/>
      <c r="H289" s="1"/>
      <c r="I289" s="1"/>
      <c r="J289" s="1"/>
      <c r="K289" s="1"/>
      <c r="L289" s="1"/>
      <c r="M289" s="1"/>
      <c r="N289" s="1"/>
      <c r="O289" s="1"/>
      <c r="P289" s="1"/>
      <c r="Q289" s="1"/>
      <c r="R289" s="1"/>
      <c r="S289" s="1"/>
      <c r="T289" s="1"/>
      <c r="U289" s="1"/>
      <c r="V289" s="1"/>
      <c r="W289" s="1"/>
      <c r="X289" s="1"/>
      <c r="Y289" s="1"/>
      <c r="Z289" s="1"/>
    </row>
    <row r="290" spans="1:26" ht="17.2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4" t="s">
        <v>389</v>
      </c>
      <c r="B291" s="46" t="s">
        <v>390</v>
      </c>
      <c r="C291" s="84"/>
      <c r="D291" s="16"/>
      <c r="E291" s="16"/>
      <c r="F291" s="16"/>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49" t="s">
        <v>391</v>
      </c>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4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t="s">
        <v>392</v>
      </c>
      <c r="B295" s="5" t="s">
        <v>393</v>
      </c>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419"/>
      <c r="C296" s="367"/>
      <c r="D296" s="367"/>
      <c r="E296" s="71" t="s">
        <v>12</v>
      </c>
      <c r="F296" s="71" t="s">
        <v>13</v>
      </c>
      <c r="G296" s="1"/>
      <c r="H296" s="1"/>
      <c r="I296" s="1"/>
      <c r="J296" s="1"/>
      <c r="K296" s="1"/>
      <c r="L296" s="1"/>
      <c r="M296" s="1"/>
      <c r="N296" s="1"/>
      <c r="O296" s="1"/>
      <c r="P296" s="1"/>
      <c r="Q296" s="1"/>
      <c r="R296" s="1"/>
      <c r="S296" s="1"/>
      <c r="T296" s="1"/>
      <c r="U296" s="1"/>
      <c r="V296" s="1"/>
      <c r="W296" s="1"/>
      <c r="X296" s="1"/>
      <c r="Y296" s="1"/>
      <c r="Z296" s="1"/>
    </row>
    <row r="297" spans="1:26" ht="65.25" customHeight="1">
      <c r="A297" s="4"/>
      <c r="B297" s="375" t="s">
        <v>1101</v>
      </c>
      <c r="C297" s="367"/>
      <c r="D297" s="417"/>
      <c r="E297" s="15"/>
      <c r="F297" s="302" t="s">
        <v>1169</v>
      </c>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375" t="s">
        <v>394</v>
      </c>
      <c r="C298" s="367"/>
      <c r="D298" s="367"/>
      <c r="E298" s="73"/>
      <c r="F298" s="73"/>
      <c r="G298" s="1"/>
      <c r="H298" s="1"/>
      <c r="I298" s="1"/>
      <c r="J298" s="1"/>
      <c r="K298" s="1"/>
      <c r="L298" s="1"/>
      <c r="M298" s="1"/>
      <c r="N298" s="1"/>
      <c r="O298" s="1"/>
      <c r="P298" s="1"/>
      <c r="Q298" s="1"/>
      <c r="R298" s="1"/>
      <c r="S298" s="1"/>
      <c r="T298" s="1"/>
      <c r="U298" s="1"/>
      <c r="V298" s="1"/>
      <c r="W298" s="1"/>
      <c r="X298" s="1"/>
      <c r="Y298" s="1"/>
      <c r="Z298" s="1"/>
    </row>
    <row r="299" spans="1:26" ht="12.75" customHeight="1">
      <c r="A299" s="4"/>
      <c r="B299" s="375" t="s">
        <v>395</v>
      </c>
      <c r="C299" s="367"/>
      <c r="D299" s="417"/>
      <c r="E299" s="141"/>
      <c r="F299" s="73"/>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75" t="s">
        <v>396</v>
      </c>
      <c r="C300" s="367"/>
      <c r="D300" s="417"/>
      <c r="E300" s="141"/>
      <c r="F300" s="73"/>
      <c r="G300" s="1"/>
      <c r="H300" s="1"/>
      <c r="I300" s="1"/>
      <c r="J300" s="1"/>
      <c r="K300" s="1"/>
      <c r="L300" s="1"/>
      <c r="M300" s="1"/>
      <c r="N300" s="1"/>
      <c r="O300" s="1"/>
      <c r="P300" s="1"/>
      <c r="Q300" s="1"/>
      <c r="R300" s="1"/>
      <c r="S300" s="1"/>
      <c r="T300" s="1"/>
      <c r="U300" s="1"/>
      <c r="V300" s="1"/>
      <c r="W300" s="1"/>
      <c r="X300" s="1"/>
      <c r="Y300" s="1"/>
      <c r="Z300" s="1"/>
    </row>
    <row r="301" spans="1:26" ht="12.75" customHeight="1">
      <c r="A301" s="4"/>
      <c r="B301" s="375" t="s">
        <v>397</v>
      </c>
      <c r="C301" s="367"/>
      <c r="D301" s="417"/>
      <c r="E301" s="141"/>
      <c r="F301" s="73"/>
      <c r="G301" s="1"/>
      <c r="H301" s="1"/>
      <c r="I301" s="1"/>
      <c r="J301" s="1"/>
      <c r="K301" s="1"/>
      <c r="L301" s="1"/>
      <c r="M301" s="1"/>
      <c r="N301" s="1"/>
      <c r="O301" s="1"/>
      <c r="P301" s="1"/>
      <c r="Q301" s="1"/>
      <c r="R301" s="1"/>
      <c r="S301" s="1"/>
      <c r="T301" s="1"/>
      <c r="U301" s="1"/>
      <c r="V301" s="1"/>
      <c r="W301" s="1"/>
      <c r="X301" s="1"/>
      <c r="Y301" s="1"/>
      <c r="Z301" s="1"/>
    </row>
    <row r="302" spans="1:26" ht="12.75" customHeight="1">
      <c r="A302" s="4"/>
      <c r="B302" s="375" t="s">
        <v>398</v>
      </c>
      <c r="C302" s="367"/>
      <c r="D302" s="417"/>
      <c r="E302" s="141"/>
      <c r="F302" s="73"/>
      <c r="G302" s="1"/>
      <c r="H302" s="1"/>
      <c r="I302" s="1"/>
      <c r="J302" s="1"/>
      <c r="K302" s="1"/>
      <c r="L302" s="1"/>
      <c r="M302" s="1"/>
      <c r="N302" s="1"/>
      <c r="O302" s="1"/>
      <c r="P302" s="1"/>
      <c r="Q302" s="1"/>
      <c r="R302" s="1"/>
      <c r="S302" s="1"/>
      <c r="T302" s="1"/>
      <c r="U302" s="1"/>
      <c r="V302" s="1"/>
      <c r="W302" s="1"/>
      <c r="X302" s="1"/>
      <c r="Y302" s="1"/>
      <c r="Z302" s="1"/>
    </row>
    <row r="303" spans="1:26" ht="12.75" customHeight="1">
      <c r="A303" s="4"/>
      <c r="B303" s="3"/>
      <c r="C303" s="3"/>
      <c r="D303" s="3"/>
      <c r="E303" s="133"/>
      <c r="F303" s="73"/>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423" t="s">
        <v>399</v>
      </c>
      <c r="C304" s="367"/>
      <c r="D304" s="367"/>
      <c r="E304" s="73"/>
      <c r="F304" s="73"/>
      <c r="G304" s="1"/>
      <c r="H304" s="1"/>
      <c r="I304" s="1"/>
      <c r="J304" s="1"/>
      <c r="K304" s="1"/>
      <c r="L304" s="1"/>
      <c r="M304" s="1"/>
      <c r="N304" s="1"/>
      <c r="O304" s="1"/>
      <c r="P304" s="1"/>
      <c r="Q304" s="1"/>
      <c r="R304" s="1"/>
      <c r="S304" s="1"/>
      <c r="T304" s="1"/>
      <c r="U304" s="1"/>
      <c r="V304" s="1"/>
      <c r="W304" s="1"/>
      <c r="X304" s="1"/>
      <c r="Y304" s="1"/>
      <c r="Z304" s="1"/>
    </row>
    <row r="305" spans="1:26" ht="12.75" customHeight="1">
      <c r="A305" s="4"/>
      <c r="B305" s="375" t="s">
        <v>400</v>
      </c>
      <c r="C305" s="367"/>
      <c r="D305" s="367"/>
      <c r="E305" s="141"/>
      <c r="F305" s="73"/>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75" t="s">
        <v>401</v>
      </c>
      <c r="C306" s="367"/>
      <c r="D306" s="367"/>
      <c r="E306" s="141"/>
      <c r="F306" s="73"/>
      <c r="G306" s="1"/>
      <c r="H306" s="1"/>
      <c r="I306" s="1"/>
      <c r="J306" s="1"/>
      <c r="K306" s="1"/>
      <c r="L306" s="1"/>
      <c r="M306" s="1"/>
      <c r="N306" s="1"/>
      <c r="O306" s="1"/>
      <c r="P306" s="1"/>
      <c r="Q306" s="1"/>
      <c r="R306" s="1"/>
      <c r="S306" s="1"/>
      <c r="T306" s="1"/>
      <c r="U306" s="1"/>
      <c r="V306" s="1"/>
      <c r="W306" s="1"/>
      <c r="X306" s="1"/>
      <c r="Y306" s="1"/>
      <c r="Z306" s="1"/>
    </row>
    <row r="307" spans="1:26" ht="12.75" customHeight="1">
      <c r="A307" s="4"/>
      <c r="B307" s="375" t="s">
        <v>402</v>
      </c>
      <c r="C307" s="367"/>
      <c r="D307" s="367"/>
      <c r="E307" s="367"/>
      <c r="F307" s="367"/>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430"/>
      <c r="C308" s="363"/>
      <c r="D308" s="363"/>
      <c r="E308" s="363"/>
      <c r="F308" s="363"/>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4" t="s">
        <v>403</v>
      </c>
      <c r="B311" s="5" t="s">
        <v>404</v>
      </c>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419"/>
      <c r="C312" s="367"/>
      <c r="D312" s="367"/>
      <c r="E312" s="71" t="s">
        <v>12</v>
      </c>
      <c r="F312" s="71" t="s">
        <v>13</v>
      </c>
      <c r="G312" s="1"/>
      <c r="H312" s="1"/>
      <c r="I312" s="1"/>
      <c r="J312" s="1"/>
      <c r="K312" s="1"/>
      <c r="L312" s="1"/>
      <c r="M312" s="1"/>
      <c r="N312" s="1"/>
      <c r="O312" s="1"/>
      <c r="P312" s="1"/>
      <c r="Q312" s="1"/>
      <c r="R312" s="1"/>
      <c r="S312" s="1"/>
      <c r="T312" s="1"/>
      <c r="U312" s="1"/>
      <c r="V312" s="1"/>
      <c r="W312" s="1"/>
      <c r="X312" s="1"/>
      <c r="Y312" s="1"/>
      <c r="Z312" s="1"/>
    </row>
    <row r="313" spans="1:26" ht="45" customHeight="1">
      <c r="A313" s="4"/>
      <c r="B313" s="375" t="s">
        <v>405</v>
      </c>
      <c r="C313" s="367"/>
      <c r="D313" s="417"/>
      <c r="E313" s="15"/>
      <c r="F313" s="302" t="s">
        <v>1169</v>
      </c>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75" t="s">
        <v>394</v>
      </c>
      <c r="C314" s="367"/>
      <c r="D314" s="367"/>
      <c r="E314" s="73"/>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75" t="s">
        <v>406</v>
      </c>
      <c r="C315" s="367"/>
      <c r="D315" s="141"/>
      <c r="E315" s="133"/>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75" t="s">
        <v>407</v>
      </c>
      <c r="C316" s="367"/>
      <c r="D316" s="141"/>
      <c r="E316" s="133"/>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75" customHeight="1">
      <c r="A318" s="2"/>
      <c r="B318" s="1"/>
      <c r="C318" s="1"/>
      <c r="D318" s="1"/>
      <c r="E318" s="71" t="s">
        <v>12</v>
      </c>
      <c r="F318" s="71" t="s">
        <v>13</v>
      </c>
      <c r="G318" s="1"/>
      <c r="H318" s="1"/>
      <c r="I318" s="1"/>
      <c r="J318" s="1"/>
      <c r="K318" s="1"/>
      <c r="L318" s="1"/>
      <c r="M318" s="1"/>
      <c r="N318" s="1"/>
      <c r="O318" s="1"/>
      <c r="P318" s="1"/>
      <c r="Q318" s="1"/>
      <c r="R318" s="1"/>
      <c r="S318" s="1"/>
      <c r="T318" s="1"/>
      <c r="U318" s="1"/>
      <c r="V318" s="1"/>
      <c r="W318" s="1"/>
      <c r="X318" s="1"/>
      <c r="Y318" s="1"/>
      <c r="Z318" s="1"/>
    </row>
    <row r="319" spans="1:26" ht="27" customHeight="1">
      <c r="A319" s="4"/>
      <c r="B319" s="437" t="s">
        <v>408</v>
      </c>
      <c r="C319" s="367"/>
      <c r="D319" s="367"/>
      <c r="E319" s="15"/>
      <c r="F319" s="15"/>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sheetData>
  <mergeCells count="127">
    <mergeCell ref="B13:D13"/>
    <mergeCell ref="B14:D14"/>
    <mergeCell ref="B16:D16"/>
    <mergeCell ref="B133:F133"/>
    <mergeCell ref="B135:D135"/>
    <mergeCell ref="A1:F1"/>
    <mergeCell ref="B7:F7"/>
    <mergeCell ref="B224:D224"/>
    <mergeCell ref="B216:C216"/>
    <mergeCell ref="B217:C217"/>
    <mergeCell ref="B218:C218"/>
    <mergeCell ref="B219:C219"/>
    <mergeCell ref="B220:C220"/>
    <mergeCell ref="B221:C221"/>
    <mergeCell ref="B222:C222"/>
    <mergeCell ref="B8:F8"/>
    <mergeCell ref="B9:F9"/>
    <mergeCell ref="A3:A4"/>
    <mergeCell ref="B3:F4"/>
    <mergeCell ref="B5:F5"/>
    <mergeCell ref="B6:F6"/>
    <mergeCell ref="B11:D11"/>
    <mergeCell ref="B10:D10"/>
    <mergeCell ref="B144:F144"/>
    <mergeCell ref="B146:F146"/>
    <mergeCell ref="B147:F147"/>
    <mergeCell ref="B148:F148"/>
    <mergeCell ref="B149:F149"/>
    <mergeCell ref="B150:F150"/>
    <mergeCell ref="B151:F151"/>
    <mergeCell ref="D130:F131"/>
    <mergeCell ref="B127:E127"/>
    <mergeCell ref="B128:E128"/>
    <mergeCell ref="B130:C131"/>
    <mergeCell ref="C140:F140"/>
    <mergeCell ref="B319:D319"/>
    <mergeCell ref="B283:D283"/>
    <mergeCell ref="B284:D284"/>
    <mergeCell ref="B285:C285"/>
    <mergeCell ref="B288:D288"/>
    <mergeCell ref="B289:D289"/>
    <mergeCell ref="B296:D296"/>
    <mergeCell ref="B297:D297"/>
    <mergeCell ref="B272:C272"/>
    <mergeCell ref="B306:D306"/>
    <mergeCell ref="B307:F307"/>
    <mergeCell ref="B308:F308"/>
    <mergeCell ref="B298:D298"/>
    <mergeCell ref="B299:D299"/>
    <mergeCell ref="B300:D300"/>
    <mergeCell ref="B301:D301"/>
    <mergeCell ref="B302:D302"/>
    <mergeCell ref="B304:D304"/>
    <mergeCell ref="B305:D305"/>
    <mergeCell ref="B312:D312"/>
    <mergeCell ref="B313:D313"/>
    <mergeCell ref="B314:D314"/>
    <mergeCell ref="B315:C315"/>
    <mergeCell ref="B316:C316"/>
    <mergeCell ref="B158:G160"/>
    <mergeCell ref="B173:G173"/>
    <mergeCell ref="B201:F201"/>
    <mergeCell ref="B202:D202"/>
    <mergeCell ref="B203:D203"/>
    <mergeCell ref="B204:D204"/>
    <mergeCell ref="B225:D225"/>
    <mergeCell ref="B257:D257"/>
    <mergeCell ref="B258:D258"/>
    <mergeCell ref="B230:F230"/>
    <mergeCell ref="B233:C233"/>
    <mergeCell ref="B235:C235"/>
    <mergeCell ref="B238:C238"/>
    <mergeCell ref="B240:F240"/>
    <mergeCell ref="B246:C246"/>
    <mergeCell ref="B250:C250"/>
    <mergeCell ref="B214:C214"/>
    <mergeCell ref="B215:C215"/>
    <mergeCell ref="B205:D205"/>
    <mergeCell ref="B206:D206"/>
    <mergeCell ref="B207:D207"/>
    <mergeCell ref="B208:D208"/>
    <mergeCell ref="B210:F210"/>
    <mergeCell ref="B212:C212"/>
    <mergeCell ref="B213:C213"/>
    <mergeCell ref="B120:G120"/>
    <mergeCell ref="B78:F78"/>
    <mergeCell ref="B80:F80"/>
    <mergeCell ref="B105:F105"/>
    <mergeCell ref="B27:F27"/>
    <mergeCell ref="B30:C30"/>
    <mergeCell ref="B46:F46"/>
    <mergeCell ref="B47:D47"/>
    <mergeCell ref="B48:D48"/>
    <mergeCell ref="B49:D49"/>
    <mergeCell ref="B51:F51"/>
    <mergeCell ref="B52:C52"/>
    <mergeCell ref="B53:C53"/>
    <mergeCell ref="B54:C54"/>
    <mergeCell ref="B73:D73"/>
    <mergeCell ref="B74:D74"/>
    <mergeCell ref="B75:D75"/>
    <mergeCell ref="B76:D76"/>
    <mergeCell ref="B109:D109"/>
    <mergeCell ref="B152:F152"/>
    <mergeCell ref="B122:F122"/>
    <mergeCell ref="B56:F56"/>
    <mergeCell ref="B38:D38"/>
    <mergeCell ref="B40:C40"/>
    <mergeCell ref="B41:C41"/>
    <mergeCell ref="B112:B113"/>
    <mergeCell ref="B108:D108"/>
    <mergeCell ref="C112:G112"/>
    <mergeCell ref="B118:G118"/>
    <mergeCell ref="B111:G111"/>
    <mergeCell ref="B72:F72"/>
    <mergeCell ref="B17:D17"/>
    <mergeCell ref="B19:D19"/>
    <mergeCell ref="B20:D20"/>
    <mergeCell ref="B26:F26"/>
    <mergeCell ref="B32:D32"/>
    <mergeCell ref="B34:D34"/>
    <mergeCell ref="B35:D35"/>
    <mergeCell ref="B36:D36"/>
    <mergeCell ref="B37:D37"/>
    <mergeCell ref="B22:D22"/>
    <mergeCell ref="B23:D23"/>
    <mergeCell ref="B24:D24"/>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A2" sqref="A2"/>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72" t="s">
        <v>409</v>
      </c>
      <c r="B1" s="373"/>
      <c r="C1" s="373"/>
      <c r="D1" s="373"/>
      <c r="E1" s="373"/>
      <c r="F1" s="373"/>
      <c r="G1" s="374"/>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419"/>
      <c r="C4" s="367"/>
      <c r="D4" s="367"/>
      <c r="E4" s="73" t="s">
        <v>12</v>
      </c>
      <c r="F4" s="73" t="s">
        <v>13</v>
      </c>
      <c r="G4" s="8"/>
      <c r="H4" s="1"/>
      <c r="I4" s="1"/>
      <c r="J4" s="1"/>
      <c r="K4" s="1"/>
      <c r="L4" s="1"/>
      <c r="M4" s="1"/>
      <c r="N4" s="1"/>
      <c r="O4" s="1"/>
      <c r="P4" s="1"/>
      <c r="Q4" s="1"/>
      <c r="R4" s="1"/>
      <c r="S4" s="1"/>
      <c r="T4" s="1"/>
      <c r="U4" s="1"/>
      <c r="V4" s="1"/>
      <c r="W4" s="1"/>
      <c r="X4" s="1"/>
      <c r="Y4" s="1"/>
      <c r="Z4" s="1"/>
    </row>
    <row r="5" spans="1:26" ht="26.25" customHeight="1">
      <c r="A5" s="4" t="s">
        <v>411</v>
      </c>
      <c r="B5" s="375" t="s">
        <v>412</v>
      </c>
      <c r="C5" s="367"/>
      <c r="D5" s="417"/>
      <c r="E5" s="324" t="s">
        <v>1169</v>
      </c>
      <c r="F5" s="15"/>
      <c r="G5" s="81"/>
      <c r="H5" s="1"/>
      <c r="I5" s="1"/>
      <c r="J5" s="1"/>
      <c r="K5" s="1"/>
      <c r="L5" s="1"/>
      <c r="M5" s="1"/>
      <c r="N5" s="1"/>
      <c r="O5" s="1"/>
      <c r="P5" s="1"/>
      <c r="Q5" s="1"/>
      <c r="R5" s="1"/>
      <c r="S5" s="1"/>
      <c r="T5" s="1"/>
      <c r="U5" s="1"/>
      <c r="V5" s="1"/>
      <c r="W5" s="1"/>
      <c r="X5" s="1"/>
      <c r="Y5" s="1"/>
      <c r="Z5" s="1"/>
    </row>
    <row r="6" spans="1:26" ht="41.25" customHeight="1">
      <c r="A6" s="4"/>
      <c r="B6" s="375" t="s">
        <v>413</v>
      </c>
      <c r="C6" s="367"/>
      <c r="D6" s="417"/>
      <c r="E6" s="324" t="s">
        <v>1169</v>
      </c>
      <c r="F6" s="15"/>
      <c r="G6" s="1"/>
      <c r="H6" s="1"/>
      <c r="I6" s="1"/>
      <c r="J6" s="1"/>
      <c r="K6" s="1"/>
      <c r="L6" s="1"/>
      <c r="M6" s="1"/>
      <c r="N6" s="1"/>
      <c r="O6" s="1"/>
      <c r="P6" s="1"/>
      <c r="Q6" s="1"/>
      <c r="R6" s="1"/>
      <c r="S6" s="1"/>
      <c r="T6" s="1"/>
      <c r="U6" s="1"/>
      <c r="V6" s="1"/>
      <c r="W6" s="1"/>
      <c r="X6" s="1"/>
      <c r="Y6" s="1"/>
      <c r="Z6" s="1"/>
    </row>
    <row r="7" spans="1:26" ht="12.75" customHeight="1">
      <c r="A7" s="2"/>
      <c r="B7" s="3"/>
      <c r="C7" s="3"/>
      <c r="D7" s="3"/>
      <c r="E7" s="73"/>
      <c r="F7" s="73"/>
      <c r="G7" s="1"/>
      <c r="H7" s="1"/>
      <c r="I7" s="1"/>
      <c r="J7" s="1"/>
      <c r="K7" s="1"/>
      <c r="L7" s="1"/>
      <c r="M7" s="1"/>
      <c r="N7" s="1"/>
      <c r="O7" s="1"/>
      <c r="P7" s="1"/>
      <c r="Q7" s="1"/>
      <c r="R7" s="1"/>
      <c r="S7" s="1"/>
      <c r="T7" s="1"/>
      <c r="U7" s="1"/>
      <c r="V7" s="1"/>
      <c r="W7" s="1"/>
      <c r="X7" s="1"/>
      <c r="Y7" s="1"/>
      <c r="Z7" s="1"/>
    </row>
    <row r="8" spans="1:26" ht="29.25" customHeight="1">
      <c r="A8" s="4" t="s">
        <v>414</v>
      </c>
      <c r="B8" s="392" t="s">
        <v>415</v>
      </c>
      <c r="C8" s="367"/>
      <c r="D8" s="367"/>
      <c r="E8" s="367"/>
      <c r="F8" s="367"/>
      <c r="G8" s="367"/>
      <c r="H8" s="1"/>
      <c r="I8" s="1"/>
      <c r="J8" s="1"/>
      <c r="K8" s="1"/>
      <c r="L8" s="1"/>
      <c r="M8" s="1"/>
      <c r="N8" s="1"/>
      <c r="O8" s="1"/>
      <c r="P8" s="1"/>
      <c r="Q8" s="1"/>
      <c r="R8" s="1"/>
      <c r="S8" s="1"/>
      <c r="T8" s="1"/>
      <c r="U8" s="1"/>
      <c r="V8" s="1"/>
      <c r="W8" s="1"/>
      <c r="X8" s="1"/>
      <c r="Y8" s="1"/>
      <c r="Z8" s="1"/>
    </row>
    <row r="9" spans="1:26" ht="27.75" customHeight="1">
      <c r="A9" s="4"/>
      <c r="B9" s="392" t="s">
        <v>416</v>
      </c>
      <c r="C9" s="367"/>
      <c r="D9" s="367"/>
      <c r="E9" s="367"/>
      <c r="F9" s="367"/>
      <c r="G9" s="367"/>
      <c r="H9" s="1"/>
      <c r="I9" s="1"/>
      <c r="J9" s="1"/>
      <c r="K9" s="1"/>
      <c r="L9" s="1"/>
      <c r="M9" s="1"/>
      <c r="N9" s="1"/>
      <c r="O9" s="1"/>
      <c r="P9" s="1"/>
      <c r="Q9" s="1"/>
      <c r="R9" s="1"/>
      <c r="S9" s="1"/>
      <c r="T9" s="1"/>
      <c r="U9" s="1"/>
      <c r="V9" s="1"/>
      <c r="W9" s="1"/>
      <c r="X9" s="1"/>
      <c r="Y9" s="1"/>
      <c r="Z9" s="1"/>
    </row>
    <row r="10" spans="1:26" ht="12.75" customHeight="1">
      <c r="A10" s="4"/>
      <c r="B10" s="142"/>
      <c r="C10" s="117" t="s">
        <v>417</v>
      </c>
      <c r="D10" s="117" t="s">
        <v>418</v>
      </c>
      <c r="E10" s="117" t="s">
        <v>419</v>
      </c>
      <c r="F10" s="143"/>
      <c r="G10" s="1"/>
      <c r="H10" s="1"/>
      <c r="I10" s="1"/>
      <c r="J10" s="1"/>
      <c r="K10" s="1"/>
      <c r="L10" s="1"/>
      <c r="M10" s="1"/>
      <c r="N10" s="1"/>
      <c r="O10" s="1"/>
      <c r="P10" s="1"/>
      <c r="Q10" s="1"/>
      <c r="R10" s="1"/>
      <c r="S10" s="1"/>
      <c r="T10" s="1"/>
      <c r="U10" s="1"/>
      <c r="V10" s="1"/>
      <c r="W10" s="1"/>
      <c r="X10" s="1"/>
      <c r="Y10" s="1"/>
      <c r="Z10" s="1"/>
    </row>
    <row r="11" spans="1:26" ht="12.75" customHeight="1">
      <c r="A11" s="4"/>
      <c r="B11" s="144" t="s">
        <v>76</v>
      </c>
      <c r="C11" s="145">
        <v>4112</v>
      </c>
      <c r="D11" s="145">
        <v>3586</v>
      </c>
      <c r="E11" s="145">
        <v>2209</v>
      </c>
      <c r="F11" s="146"/>
      <c r="G11" s="1"/>
      <c r="H11" s="1"/>
      <c r="I11" s="1"/>
      <c r="J11" s="1"/>
      <c r="K11" s="1"/>
      <c r="L11" s="1"/>
      <c r="M11" s="1"/>
      <c r="N11" s="1"/>
      <c r="O11" s="1"/>
      <c r="P11" s="1"/>
      <c r="Q11" s="1"/>
      <c r="R11" s="1"/>
      <c r="S11" s="1"/>
      <c r="T11" s="1"/>
      <c r="U11" s="1"/>
      <c r="V11" s="1"/>
      <c r="W11" s="1"/>
      <c r="X11" s="1"/>
      <c r="Y11" s="1"/>
      <c r="Z11" s="1"/>
    </row>
    <row r="12" spans="1:26" ht="12.75" customHeight="1">
      <c r="A12" s="4"/>
      <c r="B12" s="144" t="s">
        <v>77</v>
      </c>
      <c r="C12" s="145">
        <v>4385</v>
      </c>
      <c r="D12" s="145">
        <v>3909</v>
      </c>
      <c r="E12" s="145">
        <v>2320</v>
      </c>
      <c r="F12" s="146"/>
      <c r="G12" s="1"/>
      <c r="H12" s="1"/>
      <c r="I12" s="1"/>
      <c r="J12" s="1"/>
      <c r="K12" s="1"/>
      <c r="L12" s="1"/>
      <c r="M12" s="1"/>
      <c r="N12" s="1"/>
      <c r="O12" s="1"/>
      <c r="P12" s="1"/>
      <c r="Q12" s="1"/>
      <c r="R12" s="1"/>
      <c r="S12" s="1"/>
      <c r="T12" s="1"/>
      <c r="U12" s="1"/>
      <c r="V12" s="1"/>
      <c r="W12" s="1"/>
      <c r="X12" s="1"/>
      <c r="Y12" s="1"/>
      <c r="Z12" s="1"/>
    </row>
    <row r="13" spans="1:26" ht="12.75" customHeight="1">
      <c r="A13" s="4"/>
      <c r="B13" s="144" t="s">
        <v>78</v>
      </c>
      <c r="C13" s="145">
        <v>0</v>
      </c>
      <c r="D13" s="145">
        <v>0</v>
      </c>
      <c r="E13" s="145">
        <v>0</v>
      </c>
      <c r="F13" s="146"/>
      <c r="G13" s="1"/>
      <c r="H13" s="1"/>
      <c r="I13" s="1"/>
      <c r="J13" s="1"/>
      <c r="K13" s="1"/>
      <c r="L13" s="1"/>
      <c r="M13" s="1"/>
      <c r="N13" s="1"/>
      <c r="O13" s="1"/>
      <c r="P13" s="1"/>
      <c r="Q13" s="1"/>
      <c r="R13" s="1"/>
      <c r="S13" s="1"/>
      <c r="T13" s="1"/>
      <c r="U13" s="1"/>
      <c r="V13" s="1"/>
      <c r="W13" s="1"/>
      <c r="X13" s="1"/>
      <c r="Y13" s="1"/>
      <c r="Z13" s="1"/>
    </row>
    <row r="14" spans="1:26" ht="12.75" customHeight="1">
      <c r="A14" s="4"/>
      <c r="B14" s="147" t="s">
        <v>420</v>
      </c>
      <c r="C14" s="148">
        <f t="shared" ref="C14:E14" si="0">SUM(C11:C12)</f>
        <v>8497</v>
      </c>
      <c r="D14" s="148">
        <f t="shared" si="0"/>
        <v>7495</v>
      </c>
      <c r="E14" s="148">
        <f t="shared" si="0"/>
        <v>4529</v>
      </c>
      <c r="F14" s="146"/>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77" t="s">
        <v>421</v>
      </c>
      <c r="C16" s="2"/>
      <c r="D16" s="16"/>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444" t="s">
        <v>423</v>
      </c>
      <c r="C17" s="367"/>
      <c r="D17" s="36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292" t="s">
        <v>1155</v>
      </c>
      <c r="B19" s="149" t="s">
        <v>424</v>
      </c>
      <c r="C19" s="15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84"/>
      <c r="B20" s="149" t="s">
        <v>425</v>
      </c>
      <c r="C20" s="15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92" t="s">
        <v>1155</v>
      </c>
      <c r="B21" s="149" t="s">
        <v>426</v>
      </c>
      <c r="C21" s="15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92" t="s">
        <v>1155</v>
      </c>
      <c r="B22" s="149" t="s">
        <v>427</v>
      </c>
      <c r="C22" s="15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19"/>
      <c r="C23" s="367"/>
      <c r="D23" s="367"/>
      <c r="E23" s="73" t="s">
        <v>12</v>
      </c>
      <c r="F23" s="73" t="s">
        <v>13</v>
      </c>
      <c r="G23" s="8"/>
      <c r="H23" s="1"/>
      <c r="I23" s="1"/>
      <c r="J23" s="1"/>
      <c r="K23" s="1"/>
      <c r="L23" s="1"/>
      <c r="M23" s="1"/>
      <c r="N23" s="1"/>
      <c r="O23" s="1"/>
      <c r="P23" s="1"/>
      <c r="Q23" s="1"/>
      <c r="R23" s="1"/>
      <c r="S23" s="1"/>
      <c r="T23" s="1"/>
      <c r="U23" s="1"/>
      <c r="V23" s="1"/>
      <c r="W23" s="1"/>
      <c r="X23" s="1"/>
      <c r="Y23" s="1"/>
      <c r="Z23" s="1"/>
    </row>
    <row r="24" spans="1:26" ht="40.5" customHeight="1">
      <c r="A24" s="4" t="s">
        <v>428</v>
      </c>
      <c r="B24" s="375" t="s">
        <v>1139</v>
      </c>
      <c r="C24" s="367"/>
      <c r="D24" s="417"/>
      <c r="E24" s="302" t="s">
        <v>1155</v>
      </c>
      <c r="F24" s="15"/>
      <c r="G24" s="8"/>
      <c r="H24" s="1"/>
      <c r="I24" s="1"/>
      <c r="J24" s="1"/>
      <c r="K24" s="1"/>
      <c r="L24" s="1"/>
      <c r="M24" s="1"/>
      <c r="N24" s="1"/>
      <c r="O24" s="1"/>
      <c r="P24" s="1"/>
      <c r="Q24" s="1"/>
      <c r="R24" s="1"/>
      <c r="S24" s="1"/>
      <c r="T24" s="1"/>
      <c r="U24" s="1"/>
      <c r="V24" s="1"/>
      <c r="W24" s="1"/>
      <c r="X24" s="1"/>
      <c r="Y24" s="1"/>
      <c r="Z24" s="1"/>
    </row>
    <row r="25" spans="1:26" ht="24.75" customHeight="1">
      <c r="A25" s="4"/>
      <c r="B25" s="375" t="s">
        <v>429</v>
      </c>
      <c r="C25" s="367"/>
      <c r="D25" s="367"/>
      <c r="E25" s="342" t="s">
        <v>1179</v>
      </c>
      <c r="F25" s="341"/>
      <c r="G25" s="8"/>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444" t="s">
        <v>431</v>
      </c>
      <c r="C27" s="367"/>
      <c r="D27" s="367"/>
      <c r="E27" s="367"/>
      <c r="F27" s="1"/>
      <c r="G27" s="1"/>
      <c r="H27" s="1"/>
      <c r="I27" s="1"/>
      <c r="J27" s="1"/>
      <c r="K27" s="1"/>
      <c r="L27" s="1"/>
      <c r="M27" s="1"/>
      <c r="N27" s="1"/>
      <c r="O27" s="1"/>
      <c r="P27" s="1"/>
      <c r="Q27" s="1"/>
      <c r="R27" s="1"/>
      <c r="S27" s="1"/>
      <c r="T27" s="1"/>
      <c r="U27" s="1"/>
      <c r="V27" s="1"/>
      <c r="W27" s="1"/>
      <c r="X27" s="1"/>
      <c r="Y27" s="1"/>
      <c r="Z27" s="1"/>
    </row>
    <row r="28" spans="1:26" ht="12.75" customHeight="1">
      <c r="A28" s="4"/>
      <c r="B28" s="151"/>
      <c r="C28" s="151"/>
      <c r="D28" s="151"/>
      <c r="E28" s="151"/>
      <c r="F28" s="74"/>
      <c r="G28" s="1"/>
      <c r="H28" s="1"/>
      <c r="I28" s="1"/>
      <c r="J28" s="1"/>
      <c r="K28" s="1"/>
      <c r="L28" s="1"/>
      <c r="M28" s="1"/>
      <c r="N28" s="1"/>
      <c r="O28" s="1"/>
      <c r="P28" s="1"/>
      <c r="Q28" s="1"/>
      <c r="R28" s="1"/>
      <c r="S28" s="1"/>
      <c r="T28" s="1"/>
      <c r="U28" s="1"/>
      <c r="V28" s="1"/>
      <c r="W28" s="1"/>
      <c r="X28" s="1"/>
      <c r="Y28" s="1"/>
      <c r="Z28" s="1"/>
    </row>
    <row r="29" spans="1:26" ht="24" customHeight="1">
      <c r="A29" s="4"/>
      <c r="B29" s="152"/>
      <c r="C29" s="257" t="s">
        <v>432</v>
      </c>
      <c r="D29" s="257" t="s">
        <v>433</v>
      </c>
      <c r="E29" s="257" t="s">
        <v>434</v>
      </c>
      <c r="F29" s="257" t="s">
        <v>435</v>
      </c>
      <c r="G29" s="257"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284"/>
      <c r="D30" s="284"/>
      <c r="E30" s="284"/>
      <c r="F30" s="302" t="s">
        <v>1169</v>
      </c>
      <c r="G30" s="284"/>
      <c r="H30" s="1"/>
      <c r="I30" s="1"/>
      <c r="J30" s="1"/>
      <c r="K30" s="1"/>
      <c r="L30" s="1"/>
      <c r="M30" s="1"/>
      <c r="N30" s="1"/>
      <c r="O30" s="1"/>
      <c r="P30" s="1"/>
      <c r="Q30" s="1"/>
      <c r="R30" s="1"/>
      <c r="S30" s="1"/>
      <c r="T30" s="1"/>
      <c r="U30" s="1"/>
      <c r="V30" s="1"/>
      <c r="W30" s="1"/>
      <c r="X30" s="1"/>
      <c r="Y30" s="1"/>
      <c r="Z30" s="1"/>
    </row>
    <row r="31" spans="1:26" ht="12.75" customHeight="1">
      <c r="A31" s="4"/>
      <c r="B31" s="6" t="s">
        <v>438</v>
      </c>
      <c r="C31" s="302" t="s">
        <v>1169</v>
      </c>
      <c r="D31" s="284"/>
      <c r="E31" s="284"/>
      <c r="F31" s="284"/>
      <c r="G31" s="284"/>
      <c r="H31" s="1"/>
      <c r="I31" s="1"/>
      <c r="J31" s="1"/>
      <c r="K31" s="1"/>
      <c r="L31" s="1"/>
      <c r="M31" s="1"/>
      <c r="N31" s="1"/>
      <c r="O31" s="1"/>
      <c r="P31" s="1"/>
      <c r="Q31" s="1"/>
      <c r="R31" s="1"/>
      <c r="S31" s="1"/>
      <c r="T31" s="1"/>
      <c r="U31" s="1"/>
      <c r="V31" s="1"/>
      <c r="W31" s="1"/>
      <c r="X31" s="1"/>
      <c r="Y31" s="1"/>
      <c r="Z31" s="1"/>
    </row>
    <row r="32" spans="1:26" ht="12.75" customHeight="1">
      <c r="A32" s="4"/>
      <c r="B32" s="6" t="s">
        <v>439</v>
      </c>
      <c r="C32" s="284"/>
      <c r="D32" s="284"/>
      <c r="E32" s="284"/>
      <c r="F32" s="284"/>
      <c r="G32" s="302" t="s">
        <v>1169</v>
      </c>
      <c r="H32" s="1"/>
      <c r="I32" s="1"/>
      <c r="J32" s="1"/>
      <c r="K32" s="1"/>
      <c r="L32" s="1"/>
      <c r="M32" s="1"/>
      <c r="N32" s="1"/>
      <c r="O32" s="1"/>
      <c r="P32" s="1"/>
      <c r="Q32" s="1"/>
      <c r="R32" s="1"/>
      <c r="S32" s="1"/>
      <c r="T32" s="1"/>
      <c r="U32" s="1"/>
      <c r="V32" s="1"/>
      <c r="W32" s="1"/>
      <c r="X32" s="1"/>
      <c r="Y32" s="1"/>
      <c r="Z32" s="1"/>
    </row>
    <row r="33" spans="1:26" ht="12.75" customHeight="1">
      <c r="A33" s="4"/>
      <c r="B33" s="6" t="s">
        <v>241</v>
      </c>
      <c r="C33" s="284"/>
      <c r="D33" s="284"/>
      <c r="E33" s="284"/>
      <c r="F33" s="284"/>
      <c r="G33" s="302" t="s">
        <v>1169</v>
      </c>
      <c r="H33" s="1"/>
      <c r="I33" s="1"/>
      <c r="J33" s="1"/>
      <c r="K33" s="1"/>
      <c r="L33" s="1"/>
      <c r="M33" s="1"/>
      <c r="N33" s="1"/>
      <c r="O33" s="1"/>
      <c r="P33" s="1"/>
      <c r="Q33" s="1"/>
      <c r="R33" s="1"/>
      <c r="S33" s="1"/>
      <c r="T33" s="1"/>
      <c r="U33" s="1"/>
      <c r="V33" s="1"/>
      <c r="W33" s="1"/>
      <c r="X33" s="1"/>
      <c r="Y33" s="1"/>
      <c r="Z33" s="1"/>
    </row>
    <row r="34" spans="1:26" ht="12.75" customHeight="1">
      <c r="A34" s="4"/>
      <c r="B34" s="6" t="s">
        <v>237</v>
      </c>
      <c r="C34" s="284"/>
      <c r="D34" s="284"/>
      <c r="E34" s="284"/>
      <c r="F34" s="284"/>
      <c r="G34" s="302" t="s">
        <v>1169</v>
      </c>
      <c r="H34" s="1"/>
      <c r="I34" s="1"/>
      <c r="J34" s="1"/>
      <c r="K34" s="1"/>
      <c r="L34" s="1"/>
      <c r="M34" s="1"/>
      <c r="N34" s="1"/>
      <c r="O34" s="1"/>
      <c r="P34" s="1"/>
      <c r="Q34" s="1"/>
      <c r="R34" s="1"/>
      <c r="S34" s="1"/>
      <c r="T34" s="1"/>
      <c r="U34" s="1"/>
      <c r="V34" s="1"/>
      <c r="W34" s="1"/>
      <c r="X34" s="1"/>
      <c r="Y34" s="1"/>
      <c r="Z34" s="1"/>
    </row>
    <row r="35" spans="1:26" ht="28.5" customHeight="1">
      <c r="A35" s="4"/>
      <c r="B35" s="6" t="s">
        <v>440</v>
      </c>
      <c r="C35" s="302" t="s">
        <v>1169</v>
      </c>
      <c r="D35" s="284"/>
      <c r="E35" s="284"/>
      <c r="F35" s="284"/>
      <c r="G35" s="284"/>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75" t="s">
        <v>442</v>
      </c>
      <c r="C37" s="367"/>
      <c r="D37" s="367"/>
      <c r="E37" s="343" t="s">
        <v>1180</v>
      </c>
      <c r="F37" s="1"/>
      <c r="G37" s="8"/>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443</v>
      </c>
      <c r="B39" s="375" t="s">
        <v>444</v>
      </c>
      <c r="C39" s="367"/>
      <c r="D39" s="367"/>
      <c r="E39" s="455" t="s">
        <v>1181</v>
      </c>
      <c r="F39" s="456"/>
      <c r="G39" s="8"/>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75" t="s">
        <v>446</v>
      </c>
      <c r="C41" s="367"/>
      <c r="D41" s="367"/>
      <c r="E41" s="367"/>
      <c r="F41" s="367"/>
      <c r="G41" s="11"/>
      <c r="H41" s="1"/>
      <c r="I41" s="1"/>
      <c r="J41" s="1"/>
      <c r="K41" s="1"/>
      <c r="L41" s="1"/>
      <c r="M41" s="1"/>
      <c r="N41" s="1"/>
      <c r="O41" s="1"/>
      <c r="P41" s="1"/>
      <c r="Q41" s="1"/>
      <c r="R41" s="1"/>
      <c r="S41" s="1"/>
      <c r="T41" s="1"/>
      <c r="U41" s="1"/>
      <c r="V41" s="1"/>
      <c r="W41" s="1"/>
      <c r="X41" s="1"/>
      <c r="Y41" s="1"/>
      <c r="Z41" s="1"/>
    </row>
    <row r="42" spans="1:26" ht="12.75" customHeight="1">
      <c r="A42" s="4"/>
      <c r="B42" s="430"/>
      <c r="C42" s="363"/>
      <c r="D42" s="363"/>
      <c r="E42" s="363"/>
      <c r="F42" s="363"/>
      <c r="G42" s="363"/>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454" t="s">
        <v>448</v>
      </c>
      <c r="C44" s="363"/>
      <c r="D44" s="363"/>
      <c r="E44" s="363"/>
      <c r="F44" s="363"/>
      <c r="G44" s="363"/>
      <c r="H44" s="1"/>
      <c r="I44" s="1"/>
      <c r="J44" s="1"/>
      <c r="K44" s="1"/>
      <c r="L44" s="1"/>
      <c r="M44" s="1"/>
      <c r="N44" s="1"/>
      <c r="O44" s="1"/>
      <c r="P44" s="1"/>
      <c r="Q44" s="1"/>
      <c r="R44" s="1"/>
      <c r="S44" s="1"/>
      <c r="T44" s="1"/>
      <c r="U44" s="1"/>
      <c r="V44" s="1"/>
      <c r="W44" s="1"/>
      <c r="X44" s="1"/>
      <c r="Y44" s="1"/>
      <c r="Z44" s="1"/>
    </row>
    <row r="45" spans="1:26" ht="19.5" customHeight="1">
      <c r="A45" s="4" t="s">
        <v>447</v>
      </c>
      <c r="B45" s="154"/>
      <c r="C45" s="153" t="s">
        <v>363</v>
      </c>
      <c r="D45" s="153" t="s">
        <v>449</v>
      </c>
      <c r="E45" s="153" t="s">
        <v>450</v>
      </c>
      <c r="F45" s="153" t="s">
        <v>451</v>
      </c>
      <c r="G45" s="153" t="s">
        <v>452</v>
      </c>
      <c r="H45" s="1"/>
      <c r="I45" s="1"/>
      <c r="J45" s="1"/>
      <c r="K45" s="1"/>
      <c r="L45" s="1"/>
      <c r="M45" s="1"/>
      <c r="N45" s="1"/>
      <c r="O45" s="1"/>
      <c r="P45" s="1"/>
      <c r="Q45" s="1"/>
      <c r="R45" s="1"/>
      <c r="S45" s="1"/>
      <c r="T45" s="1"/>
      <c r="U45" s="1"/>
      <c r="V45" s="1"/>
      <c r="W45" s="1"/>
      <c r="X45" s="1"/>
      <c r="Y45" s="1"/>
      <c r="Z45" s="1"/>
    </row>
    <row r="46" spans="1:26" ht="12.75" customHeight="1">
      <c r="A46" s="4" t="s">
        <v>447</v>
      </c>
      <c r="B46" s="113" t="s">
        <v>424</v>
      </c>
      <c r="C46" s="136"/>
      <c r="D46" s="345">
        <v>45102</v>
      </c>
      <c r="E46" s="345"/>
      <c r="F46" s="345"/>
      <c r="G46" s="346" t="s">
        <v>1169</v>
      </c>
      <c r="H46" s="1"/>
      <c r="I46" s="1"/>
      <c r="J46" s="1"/>
      <c r="K46" s="1"/>
      <c r="L46" s="1"/>
      <c r="M46" s="1"/>
      <c r="N46" s="1"/>
      <c r="O46" s="1"/>
      <c r="P46" s="1"/>
      <c r="Q46" s="1"/>
      <c r="R46" s="1"/>
      <c r="S46" s="1"/>
      <c r="T46" s="1"/>
      <c r="U46" s="1"/>
      <c r="V46" s="1"/>
      <c r="W46" s="1"/>
      <c r="X46" s="1"/>
      <c r="Y46" s="1"/>
      <c r="Z46" s="1"/>
    </row>
    <row r="47" spans="1:26" ht="12.75" customHeight="1">
      <c r="A47" s="4" t="s">
        <v>447</v>
      </c>
      <c r="B47" s="113" t="s">
        <v>425</v>
      </c>
      <c r="C47" s="136"/>
      <c r="D47" s="345"/>
      <c r="E47" s="345"/>
      <c r="F47" s="345"/>
      <c r="G47" s="346"/>
      <c r="H47" s="1"/>
      <c r="I47" s="1"/>
      <c r="J47" s="1"/>
      <c r="K47" s="1"/>
      <c r="L47" s="1"/>
      <c r="M47" s="1"/>
      <c r="N47" s="1"/>
      <c r="O47" s="1"/>
      <c r="P47" s="1"/>
      <c r="Q47" s="1"/>
      <c r="R47" s="1"/>
      <c r="S47" s="1"/>
      <c r="T47" s="1"/>
      <c r="U47" s="1"/>
      <c r="V47" s="1"/>
      <c r="W47" s="1"/>
      <c r="X47" s="1"/>
      <c r="Y47" s="1"/>
      <c r="Z47" s="1"/>
    </row>
    <row r="48" spans="1:26" ht="12.75" customHeight="1">
      <c r="A48" s="4" t="s">
        <v>447</v>
      </c>
      <c r="B48" s="113" t="s">
        <v>426</v>
      </c>
      <c r="C48" s="136"/>
      <c r="D48" s="345">
        <v>45261</v>
      </c>
      <c r="E48" s="345"/>
      <c r="F48" s="345"/>
      <c r="G48" s="346" t="s">
        <v>1169</v>
      </c>
      <c r="H48" s="1"/>
      <c r="I48" s="1"/>
      <c r="J48" s="1"/>
      <c r="K48" s="1"/>
      <c r="L48" s="1"/>
      <c r="M48" s="1"/>
      <c r="N48" s="1"/>
      <c r="O48" s="1"/>
      <c r="P48" s="1"/>
      <c r="Q48" s="1"/>
      <c r="R48" s="1"/>
      <c r="S48" s="1"/>
      <c r="T48" s="1"/>
      <c r="U48" s="1"/>
      <c r="V48" s="1"/>
      <c r="W48" s="1"/>
      <c r="X48" s="1"/>
      <c r="Y48" s="1"/>
      <c r="Z48" s="1"/>
    </row>
    <row r="49" spans="1:26" ht="12.75" customHeight="1">
      <c r="A49" s="4" t="s">
        <v>447</v>
      </c>
      <c r="B49" s="113" t="s">
        <v>427</v>
      </c>
      <c r="C49" s="136"/>
      <c r="D49" s="345">
        <v>45049</v>
      </c>
      <c r="E49" s="345"/>
      <c r="F49" s="345"/>
      <c r="G49" s="346" t="s">
        <v>1169</v>
      </c>
      <c r="H49" s="1"/>
      <c r="I49" s="1"/>
      <c r="J49" s="1"/>
      <c r="K49" s="1"/>
      <c r="L49" s="1"/>
      <c r="M49" s="1"/>
      <c r="N49" s="1"/>
      <c r="O49" s="1"/>
      <c r="P49" s="1"/>
      <c r="Q49" s="1"/>
      <c r="R49" s="1"/>
      <c r="S49" s="1"/>
      <c r="T49" s="1"/>
      <c r="U49" s="1"/>
      <c r="V49" s="1"/>
      <c r="W49" s="1"/>
      <c r="X49" s="1"/>
      <c r="Y49" s="1"/>
      <c r="Z49" s="1"/>
    </row>
    <row r="50" spans="1:26" ht="12.75" customHeight="1">
      <c r="A50" s="4"/>
      <c r="B50" s="1"/>
      <c r="C50" s="156"/>
      <c r="D50" s="156"/>
      <c r="E50" s="156"/>
      <c r="F50" s="156"/>
      <c r="G50" s="17"/>
      <c r="H50" s="1"/>
      <c r="I50" s="1"/>
      <c r="J50" s="1"/>
      <c r="K50" s="1"/>
      <c r="L50" s="1"/>
      <c r="M50" s="1"/>
      <c r="N50" s="1"/>
      <c r="O50" s="1"/>
      <c r="P50" s="1"/>
      <c r="Q50" s="1"/>
      <c r="R50" s="1"/>
      <c r="S50" s="1"/>
      <c r="T50" s="1"/>
      <c r="U50" s="1"/>
      <c r="V50" s="1"/>
      <c r="W50" s="1"/>
      <c r="X50" s="1"/>
      <c r="Y50" s="1"/>
      <c r="Z50" s="1"/>
    </row>
    <row r="51" spans="1:26" ht="12.75" customHeight="1">
      <c r="A51" s="4"/>
      <c r="B51" s="1"/>
      <c r="C51" s="156"/>
      <c r="D51" s="156"/>
      <c r="E51" s="156"/>
      <c r="F51" s="156"/>
      <c r="G51" s="17"/>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19"/>
      <c r="C53" s="367"/>
      <c r="D53" s="367"/>
      <c r="E53" s="71" t="s">
        <v>12</v>
      </c>
      <c r="F53" s="71" t="s">
        <v>13</v>
      </c>
      <c r="G53" s="8"/>
      <c r="H53" s="1"/>
      <c r="I53" s="1"/>
      <c r="J53" s="1"/>
      <c r="K53" s="1"/>
      <c r="L53" s="1"/>
      <c r="M53" s="1"/>
      <c r="N53" s="1"/>
      <c r="O53" s="1"/>
      <c r="P53" s="1"/>
      <c r="Q53" s="1"/>
      <c r="R53" s="1"/>
      <c r="S53" s="1"/>
      <c r="T53" s="1"/>
      <c r="U53" s="1"/>
      <c r="V53" s="1"/>
      <c r="W53" s="1"/>
      <c r="X53" s="1"/>
      <c r="Y53" s="1"/>
      <c r="Z53" s="1"/>
    </row>
    <row r="54" spans="1:26" ht="26.25" customHeight="1">
      <c r="A54" s="4" t="s">
        <v>453</v>
      </c>
      <c r="B54" s="375" t="s">
        <v>454</v>
      </c>
      <c r="C54" s="367"/>
      <c r="D54" s="417"/>
      <c r="E54" s="15"/>
      <c r="F54" s="302" t="s">
        <v>1169</v>
      </c>
      <c r="G54" s="81"/>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73"/>
      <c r="F55" s="73"/>
      <c r="G55" s="1"/>
      <c r="H55" s="1"/>
      <c r="I55" s="1"/>
      <c r="J55" s="1"/>
      <c r="K55" s="1"/>
      <c r="L55" s="1"/>
      <c r="M55" s="1"/>
      <c r="N55" s="1"/>
      <c r="O55" s="1"/>
      <c r="P55" s="1"/>
      <c r="Q55" s="1"/>
      <c r="R55" s="1"/>
      <c r="S55" s="1"/>
      <c r="T55" s="1"/>
      <c r="U55" s="1"/>
      <c r="V55" s="1"/>
      <c r="W55" s="1"/>
      <c r="X55" s="1"/>
      <c r="Y55" s="1"/>
      <c r="Z55" s="1"/>
    </row>
    <row r="56" spans="1:26" ht="12.75" customHeight="1">
      <c r="A56" s="4" t="s">
        <v>455</v>
      </c>
      <c r="B56" s="375" t="s">
        <v>456</v>
      </c>
      <c r="C56" s="367"/>
      <c r="D56" s="367"/>
      <c r="E56" s="367"/>
      <c r="F56" s="367"/>
      <c r="G56" s="367"/>
      <c r="H56" s="1"/>
      <c r="I56" s="1"/>
      <c r="J56" s="1"/>
      <c r="K56" s="1"/>
      <c r="L56" s="1"/>
      <c r="M56" s="1"/>
      <c r="N56" s="1"/>
      <c r="O56" s="1"/>
      <c r="P56" s="1"/>
      <c r="Q56" s="1"/>
      <c r="R56" s="1"/>
      <c r="S56" s="1"/>
      <c r="T56" s="1"/>
      <c r="U56" s="1"/>
      <c r="V56" s="1"/>
      <c r="W56" s="1"/>
      <c r="X56" s="1"/>
      <c r="Y56" s="1"/>
      <c r="Z56" s="1"/>
    </row>
    <row r="57" spans="1:26" ht="12.75" customHeight="1">
      <c r="A57" s="4"/>
      <c r="B57" s="430"/>
      <c r="C57" s="363"/>
      <c r="D57" s="363"/>
      <c r="E57" s="363"/>
      <c r="F57" s="363"/>
      <c r="G57" s="363"/>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57" t="s">
        <v>457</v>
      </c>
      <c r="C59" s="367"/>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75" t="s">
        <v>459</v>
      </c>
      <c r="C60" s="367"/>
      <c r="D60" s="157" t="s">
        <v>138</v>
      </c>
      <c r="E60" s="1"/>
      <c r="F60" s="1"/>
      <c r="G60" s="8"/>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19"/>
      <c r="C62" s="367"/>
      <c r="D62" s="367"/>
      <c r="E62" s="71" t="s">
        <v>291</v>
      </c>
      <c r="F62" s="71"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75" t="s">
        <v>462</v>
      </c>
      <c r="C63" s="367"/>
      <c r="D63" s="417"/>
      <c r="E63" s="15">
        <v>66</v>
      </c>
      <c r="F63" s="347" t="s">
        <v>1182</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19"/>
      <c r="C65" s="367"/>
      <c r="D65" s="367"/>
      <c r="E65" s="71" t="s">
        <v>291</v>
      </c>
      <c r="F65" s="71"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75" t="s">
        <v>464</v>
      </c>
      <c r="C66" s="367"/>
      <c r="D66" s="417"/>
      <c r="E66" s="15"/>
      <c r="F66" s="15"/>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75" t="s">
        <v>466</v>
      </c>
      <c r="C68" s="367"/>
      <c r="D68" s="417"/>
      <c r="E68" s="157"/>
      <c r="F68" s="78"/>
      <c r="G68" s="8"/>
      <c r="H68" s="1"/>
      <c r="I68" s="1"/>
      <c r="J68" s="1"/>
      <c r="K68" s="1"/>
      <c r="L68" s="1"/>
      <c r="M68" s="1"/>
      <c r="N68" s="1"/>
      <c r="O68" s="1"/>
      <c r="P68" s="1"/>
      <c r="Q68" s="1"/>
      <c r="R68" s="1"/>
      <c r="S68" s="1"/>
      <c r="T68" s="1"/>
      <c r="U68" s="1"/>
      <c r="V68" s="1"/>
      <c r="W68" s="1"/>
      <c r="X68" s="1"/>
      <c r="Y68" s="1"/>
      <c r="Z68" s="1"/>
    </row>
    <row r="69" spans="1:26" ht="12.75" customHeight="1">
      <c r="A69" s="4"/>
      <c r="B69" s="78"/>
      <c r="C69" s="78"/>
      <c r="D69" s="78"/>
      <c r="E69" s="78"/>
      <c r="F69" s="78"/>
      <c r="G69" s="8"/>
      <c r="H69" s="1"/>
      <c r="I69" s="1"/>
      <c r="J69" s="1"/>
      <c r="K69" s="1"/>
      <c r="L69" s="1"/>
      <c r="M69" s="1"/>
      <c r="N69" s="1"/>
      <c r="O69" s="1"/>
      <c r="P69" s="1"/>
      <c r="Q69" s="1"/>
      <c r="R69" s="1"/>
      <c r="S69" s="1"/>
      <c r="T69" s="1"/>
      <c r="U69" s="1"/>
      <c r="V69" s="1"/>
      <c r="W69" s="1"/>
      <c r="X69" s="1"/>
      <c r="Y69" s="1"/>
      <c r="Z69" s="1"/>
    </row>
    <row r="70" spans="1:26" ht="26.25" customHeight="1">
      <c r="A70" s="4" t="s">
        <v>467</v>
      </c>
      <c r="B70" s="375" t="s">
        <v>468</v>
      </c>
      <c r="C70" s="367"/>
      <c r="D70" s="417"/>
      <c r="E70" s="344">
        <v>30</v>
      </c>
      <c r="F70" s="78"/>
      <c r="G70" s="8"/>
      <c r="H70" s="1"/>
      <c r="I70" s="1"/>
      <c r="J70" s="1"/>
      <c r="K70" s="1"/>
      <c r="L70" s="1"/>
      <c r="M70" s="1"/>
      <c r="N70" s="1"/>
      <c r="O70" s="1"/>
      <c r="P70" s="1"/>
      <c r="Q70" s="1"/>
      <c r="R70" s="1"/>
      <c r="S70" s="1"/>
      <c r="T70" s="1"/>
      <c r="U70" s="1"/>
      <c r="V70" s="1"/>
      <c r="W70" s="1"/>
      <c r="X70" s="1"/>
      <c r="Y70" s="1"/>
      <c r="Z70" s="1"/>
    </row>
    <row r="71" spans="1:26" ht="12.75" customHeight="1">
      <c r="A71" s="4"/>
      <c r="B71" s="78"/>
      <c r="C71" s="78"/>
      <c r="D71" s="78"/>
      <c r="E71" s="78"/>
      <c r="F71" s="78"/>
      <c r="G71" s="8"/>
      <c r="H71" s="1"/>
      <c r="I71" s="1"/>
      <c r="J71" s="1"/>
      <c r="K71" s="1"/>
      <c r="L71" s="1"/>
      <c r="M71" s="1"/>
      <c r="N71" s="1"/>
      <c r="O71" s="1"/>
      <c r="P71" s="1"/>
      <c r="Q71" s="1"/>
      <c r="R71" s="1"/>
      <c r="S71" s="1"/>
      <c r="T71" s="1"/>
      <c r="U71" s="1"/>
      <c r="V71" s="1"/>
      <c r="W71" s="1"/>
      <c r="X71" s="1"/>
      <c r="Y71" s="1"/>
      <c r="Z71" s="1"/>
    </row>
    <row r="72" spans="1:26" ht="12.75" customHeight="1">
      <c r="A72" s="4" t="s">
        <v>469</v>
      </c>
      <c r="B72" s="375" t="s">
        <v>470</v>
      </c>
      <c r="C72" s="367"/>
      <c r="D72" s="367"/>
      <c r="E72" s="367"/>
      <c r="F72" s="367"/>
      <c r="G72" s="367"/>
      <c r="H72" s="1"/>
      <c r="I72" s="1"/>
      <c r="J72" s="1"/>
      <c r="K72" s="1"/>
      <c r="L72" s="1"/>
      <c r="M72" s="1"/>
      <c r="N72" s="1"/>
      <c r="O72" s="1"/>
      <c r="P72" s="1"/>
      <c r="Q72" s="1"/>
      <c r="R72" s="1"/>
      <c r="S72" s="1"/>
      <c r="T72" s="1"/>
      <c r="U72" s="1"/>
      <c r="V72" s="1"/>
      <c r="W72" s="1"/>
      <c r="X72" s="1"/>
      <c r="Y72" s="1"/>
      <c r="Z72" s="1"/>
    </row>
    <row r="73" spans="1:26" ht="12.75" customHeight="1">
      <c r="A73" s="4"/>
      <c r="B73" s="430"/>
      <c r="C73" s="363"/>
      <c r="D73" s="363"/>
      <c r="E73" s="363"/>
      <c r="F73" s="363"/>
      <c r="G73" s="363"/>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49"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19"/>
      <c r="C78" s="367"/>
      <c r="D78" s="367"/>
      <c r="E78" s="51" t="s">
        <v>12</v>
      </c>
      <c r="F78" s="158" t="s">
        <v>13</v>
      </c>
      <c r="G78" s="3"/>
      <c r="H78" s="1"/>
      <c r="I78" s="1"/>
      <c r="J78" s="1"/>
      <c r="K78" s="1"/>
      <c r="L78" s="1"/>
      <c r="M78" s="1"/>
      <c r="N78" s="1"/>
      <c r="O78" s="1"/>
      <c r="P78" s="1"/>
      <c r="Q78" s="1"/>
      <c r="R78" s="1"/>
      <c r="S78" s="1"/>
      <c r="T78" s="1"/>
      <c r="U78" s="1"/>
      <c r="V78" s="1"/>
      <c r="W78" s="1"/>
      <c r="X78" s="1"/>
      <c r="Y78" s="1"/>
      <c r="Z78" s="1"/>
    </row>
    <row r="79" spans="1:26" ht="12.75" customHeight="1">
      <c r="A79" s="4"/>
      <c r="B79" s="424" t="s">
        <v>474</v>
      </c>
      <c r="C79" s="367"/>
      <c r="D79" s="417"/>
      <c r="E79" s="346" t="s">
        <v>1169</v>
      </c>
      <c r="F79" s="9"/>
      <c r="G79" s="3"/>
      <c r="H79" s="1"/>
      <c r="I79" s="1"/>
      <c r="J79" s="1"/>
      <c r="K79" s="1"/>
      <c r="L79" s="1"/>
      <c r="M79" s="1"/>
      <c r="N79" s="1"/>
      <c r="O79" s="1"/>
      <c r="P79" s="1"/>
      <c r="Q79" s="1"/>
      <c r="R79" s="1"/>
      <c r="S79" s="1"/>
      <c r="T79" s="1"/>
      <c r="U79" s="1"/>
      <c r="V79" s="1"/>
      <c r="W79" s="1"/>
      <c r="X79" s="1"/>
      <c r="Y79" s="1"/>
      <c r="Z79" s="1"/>
    </row>
    <row r="80" spans="1:26" ht="12.75" customHeight="1">
      <c r="A80" s="4"/>
      <c r="B80" s="424" t="s">
        <v>475</v>
      </c>
      <c r="C80" s="367"/>
      <c r="D80" s="417"/>
      <c r="E80" s="346" t="s">
        <v>1169</v>
      </c>
      <c r="F80" s="9"/>
      <c r="G80" s="3"/>
      <c r="H80" s="1"/>
      <c r="I80" s="1"/>
      <c r="J80" s="1"/>
      <c r="K80" s="1"/>
      <c r="L80" s="1"/>
      <c r="M80" s="1"/>
      <c r="N80" s="1"/>
      <c r="O80" s="1"/>
      <c r="P80" s="1"/>
      <c r="Q80" s="1"/>
      <c r="R80" s="1"/>
      <c r="S80" s="1"/>
      <c r="T80" s="1"/>
      <c r="U80" s="1"/>
      <c r="V80" s="1"/>
      <c r="W80" s="1"/>
      <c r="X80" s="1"/>
      <c r="Y80" s="1"/>
      <c r="Z80" s="1"/>
    </row>
    <row r="81" spans="1:26" ht="12.75" customHeight="1">
      <c r="A81" s="4"/>
      <c r="B81" s="424" t="s">
        <v>476</v>
      </c>
      <c r="C81" s="367"/>
      <c r="D81" s="417"/>
      <c r="E81" s="346" t="s">
        <v>1169</v>
      </c>
      <c r="F81" s="9"/>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19"/>
      <c r="C83" s="367"/>
      <c r="D83" s="367"/>
      <c r="E83" s="51" t="s">
        <v>291</v>
      </c>
      <c r="F83" s="158"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460" t="s">
        <v>478</v>
      </c>
      <c r="C84" s="367"/>
      <c r="D84" s="417"/>
      <c r="E84" s="414"/>
      <c r="F84" s="459"/>
      <c r="G84" s="3"/>
      <c r="H84" s="1"/>
      <c r="I84" s="1"/>
      <c r="J84" s="1"/>
      <c r="K84" s="1"/>
      <c r="L84" s="1"/>
      <c r="M84" s="1"/>
      <c r="N84" s="1"/>
      <c r="O84" s="1"/>
      <c r="P84" s="1"/>
      <c r="Q84" s="1"/>
      <c r="R84" s="1"/>
      <c r="S84" s="1"/>
      <c r="T84" s="1"/>
      <c r="U84" s="1"/>
      <c r="V84" s="1"/>
      <c r="W84" s="1"/>
      <c r="X84" s="1"/>
      <c r="Y84" s="1"/>
      <c r="Z84" s="1"/>
    </row>
    <row r="85" spans="1:26" ht="12.75" customHeight="1">
      <c r="A85" s="4"/>
      <c r="B85" s="367"/>
      <c r="C85" s="367"/>
      <c r="D85" s="417"/>
      <c r="E85" s="458"/>
      <c r="F85" s="458"/>
      <c r="G85" s="3"/>
      <c r="H85" s="1"/>
      <c r="I85" s="1"/>
      <c r="J85" s="1"/>
      <c r="K85" s="1"/>
      <c r="L85" s="1"/>
      <c r="M85" s="1"/>
      <c r="N85" s="1"/>
      <c r="O85" s="1"/>
      <c r="P85" s="1"/>
      <c r="Q85" s="1"/>
      <c r="R85" s="1"/>
      <c r="S85" s="1"/>
      <c r="T85" s="1"/>
      <c r="U85" s="1"/>
      <c r="V85" s="1"/>
      <c r="W85" s="1"/>
      <c r="X85" s="1"/>
      <c r="Y85" s="1"/>
      <c r="Z85" s="1"/>
    </row>
    <row r="86" spans="1:26" ht="12.75" customHeight="1">
      <c r="A86" s="4"/>
      <c r="B86" s="367"/>
      <c r="C86" s="367"/>
      <c r="D86" s="417"/>
      <c r="E86" s="395"/>
      <c r="F86" s="395"/>
      <c r="G86" s="3"/>
      <c r="H86" s="1"/>
      <c r="I86" s="1"/>
      <c r="J86" s="1"/>
      <c r="K86" s="1"/>
      <c r="L86" s="1"/>
      <c r="M86" s="1"/>
      <c r="N86" s="1"/>
      <c r="O86" s="1"/>
      <c r="P86" s="1"/>
      <c r="Q86" s="1"/>
      <c r="R86" s="1"/>
      <c r="S86" s="1"/>
      <c r="T86" s="1"/>
      <c r="U86" s="1"/>
      <c r="V86" s="1"/>
      <c r="W86" s="1"/>
      <c r="X86" s="1"/>
      <c r="Y86" s="1"/>
      <c r="Z86" s="1"/>
    </row>
    <row r="87" spans="1:26" ht="12.75" customHeight="1">
      <c r="A87" s="4"/>
      <c r="B87" s="13"/>
      <c r="C87" s="13"/>
      <c r="D87" s="13"/>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19"/>
      <c r="C88" s="367"/>
      <c r="D88" s="367"/>
      <c r="E88" s="51" t="s">
        <v>291</v>
      </c>
      <c r="F88" s="158"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468" t="s">
        <v>480</v>
      </c>
      <c r="C89" s="367"/>
      <c r="D89" s="417"/>
      <c r="E89" s="414"/>
      <c r="F89" s="459"/>
      <c r="G89" s="3"/>
      <c r="H89" s="1"/>
      <c r="I89" s="1"/>
      <c r="J89" s="1"/>
      <c r="K89" s="1"/>
      <c r="L89" s="1"/>
      <c r="M89" s="1"/>
      <c r="N89" s="1"/>
      <c r="O89" s="1"/>
      <c r="P89" s="1"/>
      <c r="Q89" s="1"/>
      <c r="R89" s="1"/>
      <c r="S89" s="1"/>
      <c r="T89" s="1"/>
      <c r="U89" s="1"/>
      <c r="V89" s="1"/>
      <c r="W89" s="1"/>
      <c r="X89" s="1"/>
      <c r="Y89" s="1"/>
      <c r="Z89" s="1"/>
    </row>
    <row r="90" spans="1:26" ht="12.75" customHeight="1">
      <c r="A90" s="4"/>
      <c r="B90" s="367"/>
      <c r="C90" s="367"/>
      <c r="D90" s="417"/>
      <c r="E90" s="458"/>
      <c r="F90" s="458"/>
      <c r="G90" s="3"/>
      <c r="H90" s="1"/>
      <c r="I90" s="1"/>
      <c r="J90" s="1"/>
      <c r="K90" s="1"/>
      <c r="L90" s="1"/>
      <c r="M90" s="1"/>
      <c r="N90" s="1"/>
      <c r="O90" s="1"/>
      <c r="P90" s="1"/>
      <c r="Q90" s="1"/>
      <c r="R90" s="1"/>
      <c r="S90" s="1"/>
      <c r="T90" s="1"/>
      <c r="U90" s="1"/>
      <c r="V90" s="1"/>
      <c r="W90" s="1"/>
      <c r="X90" s="1"/>
      <c r="Y90" s="1"/>
      <c r="Z90" s="1"/>
    </row>
    <row r="91" spans="1:26" ht="12.75" customHeight="1">
      <c r="A91" s="4"/>
      <c r="B91" s="367"/>
      <c r="C91" s="367"/>
      <c r="D91" s="417"/>
      <c r="E91" s="458"/>
      <c r="F91" s="458"/>
      <c r="G91" s="3"/>
      <c r="H91" s="1"/>
      <c r="I91" s="1"/>
      <c r="J91" s="1"/>
      <c r="K91" s="1"/>
      <c r="L91" s="1"/>
      <c r="M91" s="1"/>
      <c r="N91" s="1"/>
      <c r="O91" s="1"/>
      <c r="P91" s="1"/>
      <c r="Q91" s="1"/>
      <c r="R91" s="1"/>
      <c r="S91" s="1"/>
      <c r="T91" s="1"/>
      <c r="U91" s="1"/>
      <c r="V91" s="1"/>
      <c r="W91" s="1"/>
      <c r="X91" s="1"/>
      <c r="Y91" s="1"/>
      <c r="Z91" s="1"/>
    </row>
    <row r="92" spans="1:26" ht="12.75" customHeight="1">
      <c r="A92" s="4"/>
      <c r="B92" s="363"/>
      <c r="C92" s="363"/>
      <c r="D92" s="449"/>
      <c r="E92" s="395"/>
      <c r="F92" s="395"/>
      <c r="G92" s="3"/>
      <c r="H92" s="1"/>
      <c r="I92" s="1"/>
      <c r="J92" s="1"/>
      <c r="K92" s="1"/>
      <c r="L92" s="1"/>
      <c r="M92" s="1"/>
      <c r="N92" s="1"/>
      <c r="O92" s="1"/>
      <c r="P92" s="1"/>
      <c r="Q92" s="1"/>
      <c r="R92" s="1"/>
      <c r="S92" s="1"/>
      <c r="T92" s="1"/>
      <c r="U92" s="1"/>
      <c r="V92" s="1"/>
      <c r="W92" s="1"/>
      <c r="X92" s="1"/>
      <c r="Y92" s="1"/>
      <c r="Z92" s="1"/>
    </row>
    <row r="93" spans="1:26" ht="12.75" customHeight="1">
      <c r="A93" s="4"/>
      <c r="B93" s="159"/>
      <c r="C93" s="159"/>
      <c r="D93" s="159"/>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19"/>
      <c r="C94" s="367"/>
      <c r="D94" s="367"/>
      <c r="E94" s="51" t="s">
        <v>12</v>
      </c>
      <c r="F94" s="158"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461" t="s">
        <v>482</v>
      </c>
      <c r="C95" s="367"/>
      <c r="D95" s="417"/>
      <c r="E95" s="464" t="s">
        <v>1169</v>
      </c>
      <c r="F95" s="466"/>
      <c r="G95" s="3"/>
      <c r="H95" s="1"/>
      <c r="I95" s="1"/>
      <c r="J95" s="1"/>
      <c r="K95" s="1"/>
      <c r="L95" s="1"/>
      <c r="M95" s="1"/>
      <c r="N95" s="1"/>
      <c r="O95" s="1"/>
      <c r="P95" s="1"/>
      <c r="Q95" s="1"/>
      <c r="R95" s="1"/>
      <c r="S95" s="1"/>
      <c r="T95" s="1"/>
      <c r="U95" s="1"/>
      <c r="V95" s="1"/>
      <c r="W95" s="1"/>
      <c r="X95" s="1"/>
      <c r="Y95" s="1"/>
      <c r="Z95" s="1"/>
    </row>
    <row r="96" spans="1:26" ht="12.75" customHeight="1">
      <c r="A96" s="4"/>
      <c r="B96" s="363"/>
      <c r="C96" s="363"/>
      <c r="D96" s="449"/>
      <c r="E96" s="465"/>
      <c r="F96" s="467"/>
      <c r="G96" s="3"/>
      <c r="H96" s="1"/>
      <c r="I96" s="1"/>
      <c r="J96" s="1"/>
      <c r="K96" s="1"/>
      <c r="L96" s="1"/>
      <c r="M96" s="1"/>
      <c r="N96" s="1"/>
      <c r="O96" s="1"/>
      <c r="P96" s="1"/>
      <c r="Q96" s="1"/>
      <c r="R96" s="1"/>
      <c r="S96" s="1"/>
      <c r="T96" s="1"/>
      <c r="U96" s="1"/>
      <c r="V96" s="1"/>
      <c r="W96" s="1"/>
      <c r="X96" s="1"/>
      <c r="Y96" s="1"/>
      <c r="Z96" s="1"/>
    </row>
    <row r="97" spans="1:26" ht="12.75" customHeight="1">
      <c r="A97" s="4"/>
      <c r="B97" s="13"/>
      <c r="C97" s="13"/>
      <c r="D97" s="13"/>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44" t="s">
        <v>483</v>
      </c>
      <c r="C98" s="367"/>
      <c r="D98" s="367"/>
      <c r="E98" s="367"/>
      <c r="F98" s="367"/>
      <c r="G98" s="3"/>
      <c r="H98" s="1"/>
      <c r="I98" s="1"/>
      <c r="J98" s="1"/>
      <c r="K98" s="1"/>
      <c r="L98" s="1"/>
      <c r="M98" s="1"/>
      <c r="N98" s="1"/>
      <c r="O98" s="1"/>
      <c r="P98" s="1"/>
      <c r="Q98" s="1"/>
      <c r="R98" s="1"/>
      <c r="S98" s="1"/>
      <c r="T98" s="1"/>
      <c r="U98" s="1"/>
      <c r="V98" s="1"/>
      <c r="W98" s="1"/>
      <c r="X98" s="1"/>
      <c r="Y98" s="1"/>
      <c r="Z98" s="1"/>
    </row>
    <row r="99" spans="1:26" ht="12.75" customHeight="1">
      <c r="A99" s="4"/>
      <c r="B99" s="462" t="s">
        <v>1186</v>
      </c>
      <c r="C99" s="363"/>
      <c r="D99" s="363"/>
      <c r="E99" s="363"/>
      <c r="F99" s="363"/>
      <c r="G99" s="3"/>
      <c r="H99" s="1"/>
      <c r="I99" s="1"/>
      <c r="J99" s="1"/>
      <c r="K99" s="1"/>
      <c r="L99" s="1"/>
      <c r="M99" s="1"/>
      <c r="N99" s="1"/>
      <c r="O99" s="1"/>
      <c r="P99" s="1"/>
      <c r="Q99" s="1"/>
      <c r="R99" s="1"/>
      <c r="S99" s="1"/>
      <c r="T99" s="1"/>
      <c r="U99" s="1"/>
      <c r="V99" s="1"/>
      <c r="W99" s="1"/>
      <c r="X99" s="1"/>
      <c r="Y99" s="1"/>
      <c r="Z99" s="1"/>
    </row>
    <row r="100" spans="1:26" ht="12.75" customHeight="1">
      <c r="A100" s="4"/>
      <c r="B100" s="27"/>
      <c r="C100" s="27"/>
      <c r="D100" s="27"/>
      <c r="E100" s="27"/>
      <c r="F100" s="27"/>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444" t="s">
        <v>485</v>
      </c>
      <c r="C101" s="367"/>
      <c r="D101" s="367"/>
      <c r="E101" s="367"/>
      <c r="F101" s="367"/>
      <c r="G101" s="3"/>
      <c r="H101" s="1"/>
      <c r="I101" s="1"/>
      <c r="J101" s="1"/>
      <c r="K101" s="1"/>
      <c r="L101" s="1"/>
      <c r="M101" s="1"/>
      <c r="N101" s="1"/>
      <c r="O101" s="1"/>
      <c r="P101" s="1"/>
      <c r="Q101" s="1"/>
      <c r="R101" s="1"/>
      <c r="S101" s="1"/>
      <c r="T101" s="1"/>
      <c r="U101" s="1"/>
      <c r="V101" s="1"/>
      <c r="W101" s="1"/>
      <c r="X101" s="1"/>
      <c r="Y101" s="1"/>
      <c r="Z101" s="1"/>
    </row>
    <row r="102" spans="1:26" ht="58.9" customHeight="1">
      <c r="A102" s="4"/>
      <c r="B102" s="430" t="s">
        <v>1187</v>
      </c>
      <c r="C102" s="463"/>
      <c r="D102" s="463"/>
      <c r="E102" s="463"/>
      <c r="F102" s="463"/>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1">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E39:F39"/>
    <mergeCell ref="B17:D17"/>
    <mergeCell ref="B23:D23"/>
    <mergeCell ref="B9:G9"/>
    <mergeCell ref="B24:D24"/>
    <mergeCell ref="B25:D25"/>
    <mergeCell ref="A1:G1"/>
    <mergeCell ref="B4:D4"/>
    <mergeCell ref="B5:D5"/>
    <mergeCell ref="B6:D6"/>
    <mergeCell ref="B8:G8"/>
  </mergeCells>
  <hyperlinks>
    <hyperlink ref="B99" r:id="rId1" xr:uid="{DCC94DC2-97CF-4E72-BAF7-1A559A68AC49}"/>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A2" sqref="A2"/>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72" t="s">
        <v>486</v>
      </c>
      <c r="B1" s="373"/>
      <c r="C1" s="374"/>
      <c r="D1" s="1"/>
      <c r="E1" s="1"/>
      <c r="F1" s="1"/>
      <c r="G1" s="1"/>
      <c r="H1" s="1"/>
      <c r="I1" s="1"/>
      <c r="J1" s="1"/>
      <c r="K1" s="1"/>
      <c r="L1" s="1"/>
      <c r="M1" s="1"/>
      <c r="N1" s="1"/>
      <c r="O1" s="1"/>
      <c r="P1" s="1"/>
      <c r="Q1" s="1"/>
      <c r="R1" s="1"/>
      <c r="S1" s="1"/>
      <c r="T1" s="1"/>
      <c r="U1" s="1"/>
      <c r="V1" s="1"/>
      <c r="W1" s="1"/>
      <c r="X1" s="1"/>
      <c r="Y1" s="1"/>
      <c r="Z1" s="1"/>
    </row>
    <row r="2" spans="1:26" ht="12.75" customHeight="1">
      <c r="A2" s="160"/>
      <c r="B2" s="160"/>
      <c r="C2" s="160"/>
      <c r="D2" s="1"/>
      <c r="E2" s="1"/>
      <c r="F2" s="1"/>
      <c r="G2" s="1"/>
      <c r="H2" s="1"/>
      <c r="I2" s="1"/>
      <c r="J2" s="1"/>
      <c r="K2" s="1"/>
      <c r="L2" s="1"/>
      <c r="M2" s="1"/>
      <c r="N2" s="1"/>
      <c r="O2" s="1"/>
      <c r="P2" s="1"/>
      <c r="Q2" s="1"/>
      <c r="R2" s="1"/>
      <c r="S2" s="1"/>
      <c r="T2" s="1"/>
      <c r="U2" s="1"/>
      <c r="V2" s="1"/>
      <c r="W2" s="1"/>
      <c r="X2" s="1"/>
      <c r="Y2" s="1"/>
      <c r="Z2" s="1"/>
    </row>
    <row r="3" spans="1:26" ht="28.5" customHeight="1">
      <c r="A3" s="4" t="s">
        <v>487</v>
      </c>
      <c r="B3" s="379" t="s">
        <v>488</v>
      </c>
      <c r="C3" s="367"/>
      <c r="D3" s="1"/>
      <c r="E3" s="1"/>
      <c r="F3" s="1"/>
      <c r="G3" s="1"/>
      <c r="H3" s="1"/>
      <c r="I3" s="1"/>
      <c r="J3" s="1"/>
      <c r="K3" s="1"/>
      <c r="L3" s="1"/>
      <c r="M3" s="1"/>
      <c r="N3" s="1"/>
      <c r="O3" s="1"/>
      <c r="P3" s="1"/>
      <c r="Q3" s="1"/>
      <c r="R3" s="1"/>
      <c r="S3" s="1"/>
      <c r="T3" s="1"/>
      <c r="U3" s="1"/>
      <c r="V3" s="1"/>
      <c r="W3" s="1"/>
      <c r="X3" s="1"/>
      <c r="Y3" s="1"/>
      <c r="Z3" s="1"/>
    </row>
    <row r="4" spans="1:26" ht="13.5" customHeight="1">
      <c r="A4" s="4"/>
      <c r="B4" s="14"/>
      <c r="C4" s="28"/>
      <c r="D4" s="1"/>
      <c r="E4" s="1"/>
      <c r="F4" s="1"/>
      <c r="G4" s="1"/>
      <c r="H4" s="1"/>
      <c r="I4" s="1"/>
      <c r="J4" s="1"/>
      <c r="K4" s="1"/>
      <c r="L4" s="1"/>
      <c r="M4" s="1"/>
      <c r="N4" s="1"/>
      <c r="O4" s="1"/>
      <c r="P4" s="1"/>
      <c r="Q4" s="1"/>
      <c r="R4" s="1"/>
      <c r="S4" s="1"/>
      <c r="T4" s="1"/>
      <c r="U4" s="1"/>
      <c r="V4" s="1"/>
      <c r="W4" s="1"/>
      <c r="X4" s="1"/>
      <c r="Y4" s="1"/>
      <c r="Z4" s="1"/>
    </row>
    <row r="5" spans="1:26" ht="12.75" customHeight="1">
      <c r="A5" s="292" t="s">
        <v>1155</v>
      </c>
      <c r="B5" s="16" t="s">
        <v>489</v>
      </c>
      <c r="C5" s="161"/>
      <c r="D5" s="1"/>
      <c r="E5" s="1"/>
      <c r="F5" s="1"/>
      <c r="G5" s="1"/>
      <c r="H5" s="1"/>
      <c r="I5" s="1"/>
      <c r="J5" s="1"/>
      <c r="K5" s="1"/>
      <c r="L5" s="1"/>
      <c r="M5" s="1"/>
      <c r="N5" s="1"/>
      <c r="O5" s="1"/>
      <c r="P5" s="1"/>
      <c r="Q5" s="1"/>
      <c r="R5" s="1"/>
      <c r="S5" s="1"/>
      <c r="T5" s="1"/>
      <c r="U5" s="1"/>
      <c r="V5" s="1"/>
      <c r="W5" s="1"/>
      <c r="X5" s="1"/>
      <c r="Y5" s="1"/>
      <c r="Z5" s="1"/>
    </row>
    <row r="6" spans="1:26" ht="12.75" customHeight="1">
      <c r="A6" s="292"/>
      <c r="B6" s="16" t="s">
        <v>490</v>
      </c>
      <c r="C6" s="161"/>
      <c r="D6" s="1"/>
      <c r="E6" s="1"/>
      <c r="F6" s="1"/>
      <c r="G6" s="1"/>
      <c r="H6" s="1"/>
      <c r="I6" s="1"/>
      <c r="J6" s="1"/>
      <c r="K6" s="1"/>
      <c r="L6" s="1"/>
      <c r="M6" s="1"/>
      <c r="N6" s="1"/>
      <c r="O6" s="1"/>
      <c r="P6" s="1"/>
      <c r="Q6" s="1"/>
      <c r="R6" s="1"/>
      <c r="S6" s="1"/>
      <c r="T6" s="1"/>
      <c r="U6" s="1"/>
      <c r="V6" s="1"/>
      <c r="W6" s="1"/>
      <c r="X6" s="1"/>
      <c r="Y6" s="1"/>
      <c r="Z6" s="1"/>
    </row>
    <row r="7" spans="1:26" ht="12.75" customHeight="1">
      <c r="A7" s="292" t="s">
        <v>1155</v>
      </c>
      <c r="B7" s="16" t="s">
        <v>491</v>
      </c>
      <c r="C7" s="161"/>
      <c r="D7" s="1"/>
      <c r="E7" s="1"/>
      <c r="F7" s="1"/>
      <c r="G7" s="1"/>
      <c r="H7" s="1"/>
      <c r="I7" s="1"/>
      <c r="J7" s="1"/>
      <c r="K7" s="1"/>
      <c r="L7" s="1"/>
      <c r="M7" s="1"/>
      <c r="N7" s="1"/>
      <c r="O7" s="1"/>
      <c r="P7" s="1"/>
      <c r="Q7" s="1"/>
      <c r="R7" s="1"/>
      <c r="S7" s="1"/>
      <c r="T7" s="1"/>
      <c r="U7" s="1"/>
      <c r="V7" s="1"/>
      <c r="W7" s="1"/>
      <c r="X7" s="1"/>
      <c r="Y7" s="1"/>
      <c r="Z7" s="1"/>
    </row>
    <row r="8" spans="1:26" ht="12.75" customHeight="1">
      <c r="A8" s="292" t="s">
        <v>1155</v>
      </c>
      <c r="B8" s="16" t="s">
        <v>492</v>
      </c>
      <c r="C8" s="161"/>
      <c r="D8" s="1"/>
      <c r="E8" s="1"/>
      <c r="F8" s="1"/>
      <c r="G8" s="1"/>
      <c r="H8" s="1"/>
      <c r="I8" s="1"/>
      <c r="J8" s="1"/>
      <c r="K8" s="1"/>
      <c r="L8" s="1"/>
      <c r="M8" s="1"/>
      <c r="N8" s="1"/>
      <c r="O8" s="1"/>
      <c r="P8" s="1"/>
      <c r="Q8" s="1"/>
      <c r="R8" s="1"/>
      <c r="S8" s="1"/>
      <c r="T8" s="1"/>
      <c r="U8" s="1"/>
      <c r="V8" s="1"/>
      <c r="W8" s="1"/>
      <c r="X8" s="1"/>
      <c r="Y8" s="1"/>
      <c r="Z8" s="1"/>
    </row>
    <row r="9" spans="1:26" ht="12.75" customHeight="1">
      <c r="A9" s="292" t="s">
        <v>1155</v>
      </c>
      <c r="B9" s="16" t="s">
        <v>493</v>
      </c>
      <c r="C9" s="161"/>
      <c r="D9" s="1"/>
      <c r="E9" s="1"/>
      <c r="F9" s="1"/>
      <c r="G9" s="1"/>
      <c r="H9" s="1"/>
      <c r="I9" s="1"/>
      <c r="J9" s="1"/>
      <c r="K9" s="1"/>
      <c r="L9" s="1"/>
      <c r="M9" s="1"/>
      <c r="N9" s="1"/>
      <c r="O9" s="1"/>
      <c r="P9" s="1"/>
      <c r="Q9" s="1"/>
      <c r="R9" s="1"/>
      <c r="S9" s="1"/>
      <c r="T9" s="1"/>
      <c r="U9" s="1"/>
      <c r="V9" s="1"/>
      <c r="W9" s="1"/>
      <c r="X9" s="1"/>
      <c r="Y9" s="1"/>
      <c r="Z9" s="1"/>
    </row>
    <row r="10" spans="1:26" ht="12.75" customHeight="1">
      <c r="A10" s="292" t="s">
        <v>1155</v>
      </c>
      <c r="B10" s="16" t="s">
        <v>494</v>
      </c>
      <c r="C10" s="16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92" t="s">
        <v>1155</v>
      </c>
      <c r="B11" s="16" t="s">
        <v>495</v>
      </c>
      <c r="C11" s="16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92" t="s">
        <v>1155</v>
      </c>
      <c r="B12" s="16" t="s">
        <v>496</v>
      </c>
      <c r="C12" s="16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497</v>
      </c>
      <c r="C13" s="16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92" t="s">
        <v>1155</v>
      </c>
      <c r="B14" s="16" t="s">
        <v>498</v>
      </c>
      <c r="C14" s="16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92" t="s">
        <v>1155</v>
      </c>
      <c r="B15" s="16" t="s">
        <v>499</v>
      </c>
      <c r="C15" s="16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92" t="s">
        <v>1155</v>
      </c>
      <c r="B16" s="16" t="s">
        <v>500</v>
      </c>
      <c r="C16" s="16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501</v>
      </c>
      <c r="C17" s="16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92" t="s">
        <v>1155</v>
      </c>
      <c r="B18" s="16" t="s">
        <v>502</v>
      </c>
      <c r="C18" s="16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92" t="s">
        <v>1155</v>
      </c>
      <c r="B19" s="16" t="s">
        <v>503</v>
      </c>
      <c r="C19" s="16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92" t="s">
        <v>1155</v>
      </c>
      <c r="B20" s="16" t="s">
        <v>504</v>
      </c>
      <c r="C20" s="16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92" t="s">
        <v>1155</v>
      </c>
      <c r="B21" s="16" t="s">
        <v>505</v>
      </c>
      <c r="C21" s="16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506</v>
      </c>
      <c r="C22" s="16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507</v>
      </c>
      <c r="C23" s="16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62"/>
      <c r="C24" s="36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9" t="s">
        <v>510</v>
      </c>
      <c r="B28" s="78" t="s">
        <v>511</v>
      </c>
      <c r="C28" s="78"/>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92" t="s">
        <v>1155</v>
      </c>
      <c r="B29" s="16" t="s">
        <v>512</v>
      </c>
      <c r="C29" s="16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513</v>
      </c>
      <c r="C30" s="16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92" t="s">
        <v>1155</v>
      </c>
      <c r="B31" s="16" t="s">
        <v>514</v>
      </c>
      <c r="C31" s="16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515</v>
      </c>
      <c r="C32" s="16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92" t="s">
        <v>1155</v>
      </c>
      <c r="B33" s="16" t="s">
        <v>215</v>
      </c>
      <c r="C33" s="16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516</v>
      </c>
      <c r="C34" s="16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92" t="s">
        <v>1155</v>
      </c>
      <c r="B35" s="16" t="s">
        <v>517</v>
      </c>
      <c r="C35" s="16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92" t="s">
        <v>1155</v>
      </c>
      <c r="B36" s="16" t="s">
        <v>518</v>
      </c>
      <c r="C36" s="16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92" t="s">
        <v>1155</v>
      </c>
      <c r="B37" s="16" t="s">
        <v>210</v>
      </c>
      <c r="C37" s="16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519</v>
      </c>
      <c r="C38" s="16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92" t="s">
        <v>1155</v>
      </c>
      <c r="B39" s="16" t="s">
        <v>520</v>
      </c>
      <c r="C39" s="16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92" t="s">
        <v>1155</v>
      </c>
      <c r="B40" s="16" t="s">
        <v>521</v>
      </c>
      <c r="C40" s="16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92" t="s">
        <v>1155</v>
      </c>
      <c r="B41" s="16" t="s">
        <v>49</v>
      </c>
      <c r="C41" s="161"/>
      <c r="D41" s="1"/>
      <c r="E41" s="1"/>
      <c r="F41" s="1"/>
      <c r="G41" s="1"/>
      <c r="H41" s="1"/>
      <c r="I41" s="1"/>
      <c r="J41" s="1"/>
      <c r="K41" s="1"/>
      <c r="L41" s="1"/>
      <c r="M41" s="1"/>
      <c r="N41" s="1"/>
      <c r="O41" s="1"/>
      <c r="P41" s="1"/>
      <c r="Q41" s="1"/>
      <c r="R41" s="1"/>
      <c r="S41" s="1"/>
      <c r="T41" s="1"/>
      <c r="U41" s="1"/>
      <c r="V41" s="1"/>
      <c r="W41" s="1"/>
      <c r="X41" s="1"/>
      <c r="Y41" s="1"/>
      <c r="Z41" s="1"/>
    </row>
    <row r="42" spans="1:26" ht="34.5" customHeight="1">
      <c r="A42" s="2"/>
      <c r="B42" s="469" t="s">
        <v>1188</v>
      </c>
      <c r="C42" s="36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A2" sqref="A2"/>
    </sheetView>
  </sheetViews>
  <sheetFormatPr defaultColWidth="12.7109375" defaultRowHeight="15" customHeight="1"/>
  <cols>
    <col min="1" max="1" width="6" customWidth="1"/>
    <col min="2" max="2" width="27" customWidth="1"/>
    <col min="3" max="3" width="4.7109375" customWidth="1"/>
    <col min="4" max="4" width="10.7109375" customWidth="1"/>
    <col min="5" max="5" width="16.7109375" customWidth="1"/>
    <col min="6" max="6" width="16.5703125" customWidth="1"/>
    <col min="7" max="7" width="9.28515625" customWidth="1"/>
    <col min="8" max="8" width="18.42578125" customWidth="1"/>
    <col min="9" max="9" width="0.7109375" customWidth="1"/>
    <col min="10" max="27" width="8.7109375" customWidth="1"/>
  </cols>
  <sheetData>
    <row r="1" spans="1:27" ht="12.75" customHeight="1">
      <c r="A1" s="372" t="s">
        <v>522</v>
      </c>
      <c r="B1" s="373"/>
      <c r="C1" s="373"/>
      <c r="D1" s="373"/>
      <c r="E1" s="373"/>
      <c r="F1" s="374"/>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470" t="s">
        <v>1138</v>
      </c>
      <c r="C3" s="363"/>
      <c r="D3" s="363"/>
      <c r="E3" s="363"/>
      <c r="F3" s="363"/>
      <c r="G3" s="1"/>
      <c r="H3" s="1"/>
      <c r="I3" s="1"/>
      <c r="J3" s="1"/>
      <c r="K3" s="1"/>
      <c r="L3" s="1"/>
      <c r="M3" s="1"/>
      <c r="N3" s="1"/>
      <c r="O3" s="1"/>
      <c r="P3" s="1"/>
      <c r="Q3" s="1"/>
      <c r="R3" s="1"/>
      <c r="S3" s="1"/>
      <c r="T3" s="1"/>
      <c r="U3" s="1"/>
      <c r="V3" s="1"/>
      <c r="W3" s="1"/>
      <c r="X3" s="1"/>
      <c r="Y3" s="1"/>
      <c r="Z3" s="1"/>
      <c r="AA3" s="1"/>
    </row>
    <row r="4" spans="1:27" ht="37.5" customHeight="1">
      <c r="A4" s="4"/>
      <c r="B4" s="471"/>
      <c r="C4" s="377"/>
      <c r="D4" s="378"/>
      <c r="E4" s="163" t="s">
        <v>1103</v>
      </c>
      <c r="F4" s="164" t="s">
        <v>79</v>
      </c>
      <c r="G4" s="1"/>
      <c r="H4" s="1"/>
      <c r="I4" s="1"/>
      <c r="J4" s="1"/>
      <c r="K4" s="1"/>
      <c r="L4" s="1"/>
      <c r="M4" s="1"/>
      <c r="N4" s="1"/>
      <c r="O4" s="1"/>
      <c r="P4" s="1"/>
      <c r="Q4" s="1"/>
      <c r="R4" s="1"/>
      <c r="S4" s="1"/>
      <c r="T4" s="1"/>
      <c r="U4" s="1"/>
      <c r="V4" s="1"/>
      <c r="W4" s="1"/>
      <c r="X4" s="1"/>
      <c r="Y4" s="1"/>
      <c r="Z4" s="1"/>
      <c r="AA4" s="1"/>
    </row>
    <row r="5" spans="1:27" ht="39.75" customHeight="1">
      <c r="A5" s="4"/>
      <c r="B5" s="376" t="s">
        <v>1104</v>
      </c>
      <c r="C5" s="377"/>
      <c r="D5" s="378"/>
      <c r="E5" s="111">
        <v>0.03</v>
      </c>
      <c r="F5" s="165">
        <v>0.02</v>
      </c>
      <c r="G5" s="1"/>
      <c r="H5" s="1"/>
      <c r="I5" s="1"/>
      <c r="J5" s="1"/>
      <c r="K5" s="1"/>
      <c r="L5" s="1"/>
      <c r="M5" s="1"/>
      <c r="N5" s="1"/>
      <c r="O5" s="1"/>
      <c r="P5" s="1"/>
      <c r="Q5" s="1"/>
      <c r="R5" s="1"/>
      <c r="S5" s="1"/>
      <c r="T5" s="1"/>
      <c r="U5" s="1"/>
      <c r="V5" s="1"/>
      <c r="W5" s="1"/>
      <c r="X5" s="1"/>
      <c r="Y5" s="1"/>
      <c r="Z5" s="1"/>
      <c r="AA5" s="1"/>
    </row>
    <row r="6" spans="1:27" ht="12.75" customHeight="1">
      <c r="A6" s="4"/>
      <c r="B6" s="376" t="s">
        <v>524</v>
      </c>
      <c r="C6" s="377"/>
      <c r="D6" s="378"/>
      <c r="E6" s="358">
        <v>2.5999999999999999E-2</v>
      </c>
      <c r="F6" s="358">
        <v>2.7E-2</v>
      </c>
      <c r="G6" s="1"/>
      <c r="H6" s="1"/>
      <c r="I6" s="1"/>
      <c r="J6" s="1"/>
      <c r="K6" s="1"/>
      <c r="L6" s="1"/>
      <c r="M6" s="1"/>
      <c r="N6" s="1"/>
      <c r="O6" s="1"/>
      <c r="P6" s="1"/>
      <c r="Q6" s="1"/>
      <c r="R6" s="1"/>
      <c r="S6" s="1"/>
      <c r="T6" s="1"/>
      <c r="U6" s="1"/>
      <c r="V6" s="1"/>
      <c r="W6" s="1"/>
      <c r="X6" s="1"/>
      <c r="Y6" s="1"/>
      <c r="Z6" s="1"/>
      <c r="AA6" s="1"/>
    </row>
    <row r="7" spans="1:27" ht="12.75" customHeight="1">
      <c r="A7" s="4"/>
      <c r="B7" s="376" t="s">
        <v>525</v>
      </c>
      <c r="C7" s="377"/>
      <c r="D7" s="378"/>
      <c r="E7" s="358">
        <v>2.5999999999999999E-2</v>
      </c>
      <c r="F7" s="358">
        <v>3.2000000000000001E-2</v>
      </c>
      <c r="G7" s="1"/>
      <c r="H7" s="1"/>
      <c r="I7" s="1"/>
      <c r="J7" s="1"/>
      <c r="K7" s="1"/>
      <c r="L7" s="1"/>
      <c r="M7" s="1"/>
      <c r="N7" s="1"/>
      <c r="O7" s="1"/>
      <c r="P7" s="1"/>
      <c r="Q7" s="1"/>
      <c r="R7" s="1"/>
      <c r="S7" s="1"/>
      <c r="T7" s="1"/>
      <c r="U7" s="1"/>
      <c r="V7" s="1"/>
      <c r="W7" s="1"/>
      <c r="X7" s="1"/>
      <c r="Y7" s="1"/>
      <c r="Z7" s="1"/>
      <c r="AA7" s="1"/>
    </row>
    <row r="8" spans="1:27" ht="24.75" customHeight="1">
      <c r="A8" s="4"/>
      <c r="B8" s="376" t="s">
        <v>526</v>
      </c>
      <c r="C8" s="377"/>
      <c r="D8" s="378"/>
      <c r="E8" s="165">
        <v>0.42</v>
      </c>
      <c r="F8" s="165">
        <v>0.17599999999999999</v>
      </c>
      <c r="G8" s="1"/>
      <c r="H8" s="1"/>
      <c r="I8" s="1"/>
      <c r="J8" s="1"/>
      <c r="K8" s="1"/>
      <c r="L8" s="1"/>
      <c r="M8" s="1"/>
      <c r="N8" s="1"/>
      <c r="O8" s="1"/>
      <c r="P8" s="1"/>
      <c r="Q8" s="1"/>
      <c r="R8" s="1"/>
      <c r="S8" s="1"/>
      <c r="T8" s="1"/>
      <c r="U8" s="1"/>
      <c r="V8" s="1"/>
      <c r="W8" s="1"/>
      <c r="X8" s="1"/>
      <c r="Y8" s="1"/>
      <c r="Z8" s="1"/>
      <c r="AA8" s="1"/>
    </row>
    <row r="9" spans="1:27" ht="12.75" customHeight="1">
      <c r="A9" s="4"/>
      <c r="B9" s="376" t="s">
        <v>527</v>
      </c>
      <c r="C9" s="377"/>
      <c r="D9" s="378"/>
      <c r="E9" s="165">
        <v>0.57599999999999996</v>
      </c>
      <c r="F9" s="165">
        <v>0.82399999999999995</v>
      </c>
      <c r="G9" s="1"/>
      <c r="H9" s="1"/>
      <c r="I9" s="1"/>
      <c r="J9" s="1"/>
      <c r="K9" s="1"/>
      <c r="L9" s="1"/>
      <c r="M9" s="1"/>
      <c r="N9" s="1"/>
      <c r="O9" s="1"/>
      <c r="P9" s="1"/>
      <c r="Q9" s="1"/>
      <c r="R9" s="1"/>
      <c r="S9" s="1"/>
      <c r="T9" s="1"/>
      <c r="U9" s="1"/>
      <c r="V9" s="1"/>
      <c r="W9" s="1"/>
      <c r="X9" s="1"/>
      <c r="Y9" s="1"/>
      <c r="Z9" s="1"/>
      <c r="AA9" s="1"/>
    </row>
    <row r="10" spans="1:27" ht="12.75" customHeight="1">
      <c r="A10" s="4"/>
      <c r="B10" s="376" t="s">
        <v>528</v>
      </c>
      <c r="C10" s="377"/>
      <c r="D10" s="378"/>
      <c r="E10" s="165">
        <v>0</v>
      </c>
      <c r="F10" s="165">
        <v>0.13</v>
      </c>
      <c r="G10" s="1"/>
      <c r="H10" s="1"/>
      <c r="I10" s="1"/>
      <c r="J10" s="1"/>
      <c r="K10" s="1"/>
      <c r="L10" s="1"/>
      <c r="M10" s="1"/>
      <c r="N10" s="1"/>
      <c r="O10" s="1"/>
      <c r="P10" s="1"/>
      <c r="Q10" s="1"/>
      <c r="R10" s="1"/>
      <c r="S10" s="1"/>
      <c r="T10" s="1"/>
      <c r="U10" s="1"/>
      <c r="V10" s="1"/>
      <c r="W10" s="1"/>
      <c r="X10" s="1"/>
      <c r="Y10" s="1"/>
      <c r="Z10" s="1"/>
      <c r="AA10" s="1"/>
    </row>
    <row r="11" spans="1:27" ht="12.75" customHeight="1">
      <c r="A11" s="4"/>
      <c r="B11" s="376" t="s">
        <v>529</v>
      </c>
      <c r="C11" s="377"/>
      <c r="D11" s="378"/>
      <c r="E11" s="166">
        <v>18</v>
      </c>
      <c r="F11" s="166">
        <v>21</v>
      </c>
      <c r="G11" s="1"/>
      <c r="H11" s="1"/>
      <c r="I11" s="1"/>
      <c r="J11" s="1"/>
      <c r="K11" s="1"/>
      <c r="L11" s="1"/>
      <c r="M11" s="1"/>
      <c r="N11" s="1"/>
      <c r="O11" s="1"/>
      <c r="P11" s="1"/>
      <c r="Q11" s="1"/>
      <c r="R11" s="1"/>
      <c r="S11" s="1"/>
      <c r="T11" s="1"/>
      <c r="U11" s="1"/>
      <c r="V11" s="1"/>
      <c r="W11" s="1"/>
      <c r="X11" s="1"/>
      <c r="Y11" s="1"/>
      <c r="Z11" s="1"/>
      <c r="AA11" s="1"/>
    </row>
    <row r="12" spans="1:27" ht="12.75" customHeight="1">
      <c r="A12" s="4"/>
      <c r="B12" s="376" t="s">
        <v>530</v>
      </c>
      <c r="C12" s="377"/>
      <c r="D12" s="378"/>
      <c r="E12" s="166">
        <v>18</v>
      </c>
      <c r="F12" s="166">
        <v>22</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423" t="s">
        <v>532</v>
      </c>
      <c r="C14" s="367"/>
      <c r="D14" s="367"/>
      <c r="E14" s="367"/>
      <c r="F14" s="367"/>
      <c r="G14" s="1"/>
      <c r="H14" s="1"/>
      <c r="I14" s="1"/>
      <c r="J14" s="1"/>
      <c r="K14" s="1"/>
      <c r="L14" s="1"/>
      <c r="M14" s="1"/>
      <c r="N14" s="1"/>
      <c r="O14" s="1"/>
      <c r="P14" s="1"/>
      <c r="Q14" s="1"/>
      <c r="R14" s="1"/>
      <c r="S14" s="1"/>
      <c r="T14" s="1"/>
      <c r="U14" s="1"/>
      <c r="V14" s="1"/>
      <c r="W14" s="1"/>
      <c r="X14" s="1"/>
      <c r="Y14" s="1"/>
      <c r="Z14" s="1"/>
      <c r="AA14" s="1"/>
    </row>
    <row r="15" spans="1:27" ht="12.75" customHeight="1">
      <c r="A15" s="4"/>
      <c r="B15" s="69"/>
      <c r="C15" s="3"/>
      <c r="D15" s="3"/>
      <c r="E15" s="13"/>
      <c r="F15" s="13"/>
      <c r="G15" s="1"/>
      <c r="H15" s="1"/>
      <c r="I15" s="1"/>
      <c r="J15" s="1"/>
      <c r="K15" s="1"/>
      <c r="L15" s="1"/>
      <c r="M15" s="1"/>
      <c r="N15" s="1"/>
      <c r="O15" s="1"/>
      <c r="P15" s="1"/>
      <c r="Q15" s="1"/>
      <c r="R15" s="1"/>
      <c r="S15" s="1"/>
      <c r="T15" s="1"/>
      <c r="U15" s="1"/>
      <c r="V15" s="1"/>
      <c r="W15" s="1"/>
      <c r="X15" s="1"/>
      <c r="Y15" s="1"/>
      <c r="Z15" s="1"/>
      <c r="AA15" s="1"/>
    </row>
    <row r="16" spans="1:27" ht="12.75" customHeight="1">
      <c r="A16" s="292" t="s">
        <v>1155</v>
      </c>
      <c r="B16" s="84" t="s">
        <v>533</v>
      </c>
      <c r="C16" s="17"/>
      <c r="D16" s="3"/>
      <c r="E16" s="13"/>
      <c r="F16" s="13"/>
      <c r="G16" s="1"/>
      <c r="H16" s="1"/>
      <c r="I16" s="1"/>
      <c r="J16" s="1"/>
      <c r="K16" s="1"/>
      <c r="L16" s="1"/>
      <c r="M16" s="1"/>
      <c r="N16" s="1"/>
      <c r="O16" s="1"/>
      <c r="P16" s="1"/>
      <c r="Q16" s="1"/>
      <c r="R16" s="1"/>
      <c r="S16" s="1"/>
      <c r="T16" s="1"/>
      <c r="U16" s="1"/>
      <c r="V16" s="1"/>
      <c r="W16" s="1"/>
      <c r="X16" s="1"/>
      <c r="Y16" s="1"/>
      <c r="Z16" s="1"/>
      <c r="AA16" s="1"/>
    </row>
    <row r="17" spans="1:27" ht="12.75" customHeight="1">
      <c r="A17" s="292" t="s">
        <v>1155</v>
      </c>
      <c r="B17" s="3" t="s">
        <v>534</v>
      </c>
      <c r="C17" s="17"/>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292" t="s">
        <v>1155</v>
      </c>
      <c r="B18" s="3" t="s">
        <v>535</v>
      </c>
      <c r="C18" s="17"/>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292" t="s">
        <v>1155</v>
      </c>
      <c r="B19" s="3" t="s">
        <v>536</v>
      </c>
      <c r="C19" s="17"/>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292" t="s">
        <v>1155</v>
      </c>
      <c r="B20" s="3" t="s">
        <v>537</v>
      </c>
      <c r="C20" s="17"/>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292" t="s">
        <v>1155</v>
      </c>
      <c r="B21" s="472" t="s">
        <v>538</v>
      </c>
      <c r="C21" s="367"/>
      <c r="D21" s="367"/>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292" t="s">
        <v>1155</v>
      </c>
      <c r="B22" s="3" t="s">
        <v>539</v>
      </c>
      <c r="C22" s="17"/>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292" t="s">
        <v>1155</v>
      </c>
      <c r="B23" s="3" t="s">
        <v>540</v>
      </c>
      <c r="C23" s="17"/>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292" t="s">
        <v>1155</v>
      </c>
      <c r="B24" s="3" t="s">
        <v>541</v>
      </c>
      <c r="C24" s="17"/>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5"/>
      <c r="B25" s="3" t="s">
        <v>542</v>
      </c>
      <c r="C25" s="17"/>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292" t="s">
        <v>1155</v>
      </c>
      <c r="B26" s="3" t="s">
        <v>543</v>
      </c>
      <c r="C26" s="17"/>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292" t="s">
        <v>1155</v>
      </c>
      <c r="B27" s="3" t="s">
        <v>544</v>
      </c>
      <c r="C27" s="17"/>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292" t="s">
        <v>1155</v>
      </c>
      <c r="B28" s="3" t="s">
        <v>545</v>
      </c>
      <c r="C28" s="17"/>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292" t="s">
        <v>1155</v>
      </c>
      <c r="B29" s="3" t="s">
        <v>546</v>
      </c>
      <c r="C29" s="17"/>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292" t="s">
        <v>1155</v>
      </c>
      <c r="B30" s="3" t="s">
        <v>547</v>
      </c>
      <c r="C30" s="17"/>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292" t="s">
        <v>1155</v>
      </c>
      <c r="B31" s="3" t="s">
        <v>548</v>
      </c>
      <c r="C31" s="17"/>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292" t="s">
        <v>1155</v>
      </c>
      <c r="B32" s="3" t="s">
        <v>549</v>
      </c>
      <c r="C32" s="17"/>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292" t="s">
        <v>1155</v>
      </c>
      <c r="B33" s="3" t="s">
        <v>550</v>
      </c>
      <c r="C33" s="17"/>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292" t="s">
        <v>1155</v>
      </c>
      <c r="B34" s="3" t="s">
        <v>551</v>
      </c>
      <c r="C34" s="17"/>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292" t="s">
        <v>1155</v>
      </c>
      <c r="B35" s="3" t="s">
        <v>552</v>
      </c>
      <c r="C35" s="17"/>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292" t="s">
        <v>1155</v>
      </c>
      <c r="B36" s="3" t="s">
        <v>553</v>
      </c>
      <c r="C36" s="17"/>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470" t="s">
        <v>555</v>
      </c>
      <c r="C38" s="363"/>
      <c r="D38" s="363"/>
      <c r="E38" s="363"/>
      <c r="F38" s="363"/>
      <c r="G38" s="1"/>
      <c r="H38" s="1"/>
      <c r="I38" s="1"/>
      <c r="J38" s="1"/>
      <c r="K38" s="1"/>
      <c r="L38" s="1"/>
      <c r="M38" s="1"/>
      <c r="N38" s="1"/>
      <c r="O38" s="1"/>
      <c r="P38" s="1"/>
      <c r="Q38" s="1"/>
      <c r="R38" s="1"/>
      <c r="S38" s="1"/>
      <c r="T38" s="1"/>
      <c r="U38" s="1"/>
      <c r="V38" s="1"/>
      <c r="W38" s="1"/>
      <c r="X38" s="1"/>
      <c r="Y38" s="1"/>
      <c r="Z38" s="1"/>
      <c r="AA38" s="1"/>
    </row>
    <row r="39" spans="1:27" ht="44.25" customHeight="1">
      <c r="A39" s="4"/>
      <c r="B39" s="117"/>
      <c r="C39" s="478" t="s">
        <v>556</v>
      </c>
      <c r="D39" s="378"/>
      <c r="E39" s="167" t="s">
        <v>557</v>
      </c>
      <c r="F39" s="475" t="s">
        <v>558</v>
      </c>
      <c r="G39" s="378"/>
      <c r="H39" s="475" t="s">
        <v>559</v>
      </c>
      <c r="I39" s="378"/>
      <c r="J39" s="88"/>
      <c r="K39" s="88"/>
      <c r="L39" s="88"/>
      <c r="M39" s="88"/>
      <c r="N39" s="88"/>
      <c r="O39" s="88"/>
      <c r="P39" s="88"/>
      <c r="Q39" s="88"/>
      <c r="R39" s="88"/>
      <c r="S39" s="88"/>
      <c r="T39" s="88"/>
      <c r="U39" s="88"/>
      <c r="V39" s="88"/>
      <c r="W39" s="88"/>
      <c r="X39" s="88"/>
      <c r="Y39" s="88"/>
      <c r="Z39" s="88"/>
      <c r="AA39" s="88"/>
    </row>
    <row r="40" spans="1:27" ht="12.75" customHeight="1">
      <c r="A40" s="4"/>
      <c r="B40" s="82" t="s">
        <v>560</v>
      </c>
      <c r="C40" s="473"/>
      <c r="D40" s="378"/>
      <c r="E40" s="294" t="s">
        <v>1169</v>
      </c>
      <c r="F40" s="476"/>
      <c r="G40" s="477"/>
      <c r="H40" s="476"/>
      <c r="I40" s="477"/>
      <c r="J40" s="1"/>
      <c r="K40" s="1"/>
      <c r="L40" s="1"/>
      <c r="M40" s="1"/>
      <c r="N40" s="1"/>
      <c r="O40" s="1"/>
      <c r="P40" s="1"/>
      <c r="Q40" s="1"/>
      <c r="R40" s="1"/>
      <c r="S40" s="1"/>
      <c r="T40" s="1"/>
      <c r="U40" s="1"/>
      <c r="V40" s="1"/>
      <c r="W40" s="1"/>
      <c r="X40" s="1"/>
      <c r="Y40" s="1"/>
      <c r="Z40" s="1"/>
      <c r="AA40" s="1"/>
    </row>
    <row r="41" spans="1:27" ht="12.75" customHeight="1">
      <c r="A41" s="4"/>
      <c r="B41" s="82" t="s">
        <v>561</v>
      </c>
      <c r="C41" s="473"/>
      <c r="D41" s="378"/>
      <c r="E41" s="155"/>
      <c r="F41" s="479" t="s">
        <v>1169</v>
      </c>
      <c r="G41" s="480"/>
      <c r="H41" s="481" t="s">
        <v>1172</v>
      </c>
      <c r="I41" s="482"/>
      <c r="J41" s="1"/>
      <c r="K41" s="1"/>
      <c r="L41" s="1"/>
      <c r="M41" s="1"/>
      <c r="N41" s="1"/>
      <c r="O41" s="1"/>
      <c r="P41" s="1"/>
      <c r="Q41" s="1"/>
      <c r="R41" s="1"/>
      <c r="S41" s="1"/>
      <c r="T41" s="1"/>
      <c r="U41" s="1"/>
      <c r="V41" s="1"/>
      <c r="W41" s="1"/>
      <c r="X41" s="1"/>
      <c r="Y41" s="1"/>
      <c r="Z41" s="1"/>
      <c r="AA41" s="1"/>
    </row>
    <row r="42" spans="1:27" ht="12.75" customHeight="1">
      <c r="A42" s="4"/>
      <c r="B42" s="82" t="s">
        <v>562</v>
      </c>
      <c r="C42" s="473"/>
      <c r="D42" s="378"/>
      <c r="E42" s="294" t="s">
        <v>1169</v>
      </c>
      <c r="F42" s="476"/>
      <c r="G42" s="477"/>
      <c r="H42" s="476"/>
      <c r="I42" s="477"/>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563</v>
      </c>
      <c r="B44" s="423" t="s">
        <v>1102</v>
      </c>
      <c r="C44" s="367"/>
      <c r="D44" s="367"/>
      <c r="E44" s="367"/>
      <c r="F44" s="367"/>
      <c r="G44" s="1"/>
      <c r="H44" s="1"/>
      <c r="I44" s="1"/>
      <c r="J44" s="1"/>
      <c r="K44" s="1"/>
      <c r="L44" s="1"/>
      <c r="M44" s="1"/>
      <c r="N44" s="1"/>
      <c r="O44" s="1"/>
      <c r="P44" s="1"/>
      <c r="Q44" s="1"/>
      <c r="R44" s="1"/>
      <c r="S44" s="1"/>
      <c r="T44" s="1"/>
      <c r="U44" s="1"/>
      <c r="V44" s="1"/>
      <c r="W44" s="1"/>
      <c r="X44" s="1"/>
      <c r="Y44" s="1"/>
      <c r="Z44" s="1"/>
      <c r="AA44" s="1"/>
    </row>
    <row r="45" spans="1:27" ht="14.25" customHeight="1">
      <c r="A45" s="4"/>
      <c r="B45" s="69"/>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292" t="s">
        <v>1155</v>
      </c>
      <c r="B46" s="3" t="s">
        <v>564</v>
      </c>
      <c r="C46" s="168"/>
      <c r="D46" s="16"/>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5"/>
      <c r="B47" s="3" t="s">
        <v>565</v>
      </c>
      <c r="C47" s="168"/>
      <c r="D47" s="16"/>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5"/>
      <c r="B48" s="3" t="s">
        <v>566</v>
      </c>
      <c r="C48" s="168"/>
      <c r="D48" s="16"/>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292" t="s">
        <v>1155</v>
      </c>
      <c r="B49" s="474" t="s">
        <v>567</v>
      </c>
      <c r="C49" s="367"/>
      <c r="D49" s="16"/>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292" t="s">
        <v>1155</v>
      </c>
      <c r="B50" s="474" t="s">
        <v>568</v>
      </c>
      <c r="C50" s="367"/>
      <c r="D50" s="16"/>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292" t="s">
        <v>1155</v>
      </c>
      <c r="B51" s="474" t="s">
        <v>569</v>
      </c>
      <c r="C51" s="367"/>
      <c r="D51" s="16"/>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5"/>
      <c r="B52" s="474" t="s">
        <v>570</v>
      </c>
      <c r="C52" s="367"/>
      <c r="D52" s="367"/>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292" t="s">
        <v>1155</v>
      </c>
      <c r="B53" s="3" t="s">
        <v>571</v>
      </c>
      <c r="C53" s="168"/>
      <c r="D53" s="16"/>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5"/>
      <c r="B54" s="3" t="s">
        <v>572</v>
      </c>
      <c r="C54" s="168"/>
      <c r="D54" s="16"/>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292" t="s">
        <v>1155</v>
      </c>
      <c r="B55" s="3" t="s">
        <v>573</v>
      </c>
      <c r="C55" s="168"/>
      <c r="D55" s="16"/>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292" t="s">
        <v>1155</v>
      </c>
      <c r="B56" s="3" t="s">
        <v>574</v>
      </c>
      <c r="C56" s="168"/>
      <c r="D56" s="16"/>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292" t="s">
        <v>1155</v>
      </c>
      <c r="B57" s="3" t="s">
        <v>575</v>
      </c>
      <c r="C57" s="168"/>
      <c r="D57" s="16"/>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5"/>
      <c r="B58" s="3" t="s">
        <v>576</v>
      </c>
      <c r="C58" s="168"/>
      <c r="D58" s="16"/>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17"/>
      <c r="D59" s="8"/>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44"/>
      <c r="C60" s="367"/>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2:I42"/>
    <mergeCell ref="C39:D39"/>
    <mergeCell ref="C40:D40"/>
    <mergeCell ref="C41:D41"/>
    <mergeCell ref="F42:G42"/>
    <mergeCell ref="F41:G41"/>
    <mergeCell ref="F40:G40"/>
    <mergeCell ref="F39:G39"/>
    <mergeCell ref="H41:I41"/>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zoomScaleNormal="100" workbookViewId="0">
      <selection activeCell="A2" sqref="A2"/>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72" t="s">
        <v>577</v>
      </c>
      <c r="B1" s="373"/>
      <c r="C1" s="373"/>
      <c r="D1" s="373"/>
      <c r="E1" s="374"/>
      <c r="F1" s="1"/>
      <c r="G1" s="1"/>
      <c r="H1" s="1"/>
      <c r="I1" s="1"/>
      <c r="J1" s="1"/>
      <c r="K1" s="1"/>
      <c r="L1" s="1"/>
      <c r="M1" s="1"/>
      <c r="N1" s="1"/>
      <c r="O1" s="1"/>
      <c r="P1" s="1"/>
      <c r="Q1" s="1"/>
      <c r="R1" s="1"/>
      <c r="S1" s="1"/>
      <c r="T1" s="1"/>
      <c r="U1" s="1"/>
      <c r="V1" s="1"/>
      <c r="W1" s="1"/>
      <c r="X1" s="1"/>
      <c r="Y1" s="1"/>
      <c r="Z1" s="1"/>
    </row>
    <row r="2" spans="1:26" ht="6.75" customHeight="1">
      <c r="A2" s="160"/>
      <c r="B2" s="160"/>
      <c r="C2" s="160"/>
      <c r="D2" s="160"/>
      <c r="E2" s="160"/>
      <c r="F2" s="1"/>
      <c r="G2" s="1"/>
      <c r="H2" s="1"/>
      <c r="I2" s="1"/>
      <c r="J2" s="1"/>
      <c r="K2" s="1"/>
      <c r="L2" s="1"/>
      <c r="M2" s="1"/>
      <c r="N2" s="1"/>
      <c r="O2" s="1"/>
      <c r="P2" s="1"/>
      <c r="Q2" s="1"/>
      <c r="R2" s="1"/>
      <c r="S2" s="1"/>
      <c r="T2" s="1"/>
      <c r="U2" s="1"/>
      <c r="V2" s="1"/>
      <c r="W2" s="1"/>
      <c r="X2" s="1"/>
      <c r="Y2" s="1"/>
      <c r="Z2" s="1"/>
    </row>
    <row r="3" spans="1:26" ht="12.75" customHeight="1">
      <c r="A3" s="4" t="s">
        <v>578</v>
      </c>
      <c r="B3" s="149" t="s">
        <v>579</v>
      </c>
      <c r="C3" s="149"/>
      <c r="D3" s="149"/>
      <c r="E3" s="149"/>
      <c r="F3" s="1"/>
      <c r="G3" s="1"/>
      <c r="H3" s="1"/>
      <c r="I3" s="1"/>
      <c r="J3" s="1"/>
      <c r="K3" s="1"/>
      <c r="L3" s="1"/>
      <c r="M3" s="1"/>
      <c r="N3" s="1"/>
      <c r="O3" s="1"/>
      <c r="P3" s="1"/>
      <c r="Q3" s="1"/>
      <c r="R3" s="1"/>
      <c r="S3" s="1"/>
      <c r="T3" s="1"/>
      <c r="U3" s="1"/>
      <c r="V3" s="1"/>
      <c r="W3" s="1"/>
      <c r="X3" s="1"/>
      <c r="Y3" s="1"/>
      <c r="Z3" s="1"/>
    </row>
    <row r="4" spans="1:26" ht="12.75" customHeight="1">
      <c r="A4" s="2"/>
      <c r="B4" s="483" t="s">
        <v>1168</v>
      </c>
      <c r="C4" s="484"/>
      <c r="D4" s="484"/>
      <c r="E4" s="484"/>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23" t="s">
        <v>580</v>
      </c>
      <c r="C6" s="367"/>
      <c r="D6" s="367"/>
      <c r="E6" s="367"/>
      <c r="F6" s="367"/>
      <c r="G6" s="69"/>
      <c r="H6" s="69"/>
      <c r="I6" s="69"/>
      <c r="J6" s="69"/>
      <c r="K6" s="69"/>
      <c r="L6" s="69"/>
      <c r="M6" s="69"/>
      <c r="N6" s="69"/>
      <c r="O6" s="69"/>
      <c r="P6" s="69"/>
      <c r="Q6" s="69"/>
      <c r="R6" s="69"/>
      <c r="S6" s="69"/>
      <c r="T6" s="69"/>
      <c r="U6" s="69"/>
      <c r="V6" s="69"/>
      <c r="W6" s="69"/>
      <c r="X6" s="69"/>
      <c r="Y6" s="69"/>
      <c r="Z6" s="69"/>
    </row>
    <row r="7" spans="1:26" ht="14.25" customHeight="1">
      <c r="A7" s="2"/>
      <c r="B7" s="69"/>
      <c r="C7" s="69"/>
      <c r="D7" s="69"/>
      <c r="E7" s="69"/>
      <c r="F7" s="1"/>
      <c r="G7" s="1"/>
      <c r="H7" s="1"/>
      <c r="I7" s="1"/>
      <c r="J7" s="1"/>
      <c r="K7" s="1"/>
      <c r="L7" s="1"/>
      <c r="M7" s="1"/>
      <c r="N7" s="1"/>
      <c r="O7" s="1"/>
      <c r="P7" s="1"/>
      <c r="Q7" s="1"/>
      <c r="R7" s="1"/>
      <c r="S7" s="1"/>
      <c r="T7" s="1"/>
      <c r="U7" s="1"/>
      <c r="V7" s="1"/>
      <c r="W7" s="1"/>
      <c r="X7" s="1"/>
      <c r="Y7" s="1"/>
      <c r="Z7" s="1"/>
    </row>
    <row r="8" spans="1:26" ht="12" customHeight="1">
      <c r="A8" s="284" t="s">
        <v>1169</v>
      </c>
      <c r="B8" s="375" t="s">
        <v>581</v>
      </c>
      <c r="C8" s="367"/>
      <c r="D8" s="367"/>
      <c r="E8" s="367"/>
      <c r="F8" s="367"/>
      <c r="G8" s="69"/>
      <c r="H8" s="69"/>
      <c r="I8" s="69"/>
      <c r="J8" s="69"/>
      <c r="K8" s="69"/>
      <c r="L8" s="69"/>
      <c r="M8" s="69"/>
      <c r="N8" s="69"/>
      <c r="O8" s="69"/>
      <c r="P8" s="69"/>
      <c r="Q8" s="69"/>
      <c r="R8" s="69"/>
      <c r="S8" s="69"/>
      <c r="T8" s="69"/>
      <c r="U8" s="69"/>
      <c r="V8" s="69"/>
      <c r="W8" s="69"/>
      <c r="X8" s="69"/>
      <c r="Y8" s="69"/>
      <c r="Z8" s="69"/>
    </row>
    <row r="9" spans="1:26" ht="13.5" customHeight="1">
      <c r="A9" s="2"/>
      <c r="B9" s="367"/>
      <c r="C9" s="367"/>
      <c r="D9" s="367"/>
      <c r="E9" s="367"/>
      <c r="F9" s="367"/>
      <c r="G9" s="69"/>
      <c r="H9" s="69"/>
      <c r="I9" s="69"/>
      <c r="J9" s="69"/>
      <c r="K9" s="69"/>
      <c r="L9" s="69"/>
      <c r="M9" s="69"/>
      <c r="N9" s="69"/>
      <c r="O9" s="69"/>
      <c r="P9" s="69"/>
      <c r="Q9" s="69"/>
      <c r="R9" s="69"/>
      <c r="S9" s="69"/>
      <c r="T9" s="69"/>
      <c r="U9" s="69"/>
      <c r="V9" s="69"/>
      <c r="W9" s="69"/>
      <c r="X9" s="69"/>
      <c r="Y9" s="69"/>
      <c r="Z9" s="69"/>
    </row>
    <row r="10" spans="1:26" ht="12.75" customHeight="1">
      <c r="A10" s="2"/>
      <c r="B10" s="367"/>
      <c r="C10" s="367"/>
      <c r="D10" s="367"/>
      <c r="E10" s="367"/>
      <c r="F10" s="367"/>
      <c r="G10" s="69"/>
      <c r="H10" s="69"/>
      <c r="I10" s="69"/>
      <c r="J10" s="69"/>
      <c r="K10" s="69"/>
      <c r="L10" s="69"/>
      <c r="M10" s="69"/>
      <c r="N10" s="69"/>
      <c r="O10" s="69"/>
      <c r="P10" s="69"/>
      <c r="Q10" s="69"/>
      <c r="R10" s="69"/>
      <c r="S10" s="69"/>
      <c r="T10" s="69"/>
      <c r="U10" s="69"/>
      <c r="V10" s="69"/>
      <c r="W10" s="69"/>
      <c r="X10" s="69"/>
      <c r="Y10" s="69"/>
      <c r="Z10" s="69"/>
    </row>
    <row r="11" spans="1:26" ht="12.75" customHeight="1">
      <c r="A11" s="2"/>
      <c r="B11" s="485">
        <v>45047</v>
      </c>
      <c r="C11" s="486"/>
      <c r="D11" s="486"/>
      <c r="E11" s="486"/>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582</v>
      </c>
      <c r="B13" s="438" t="s">
        <v>583</v>
      </c>
      <c r="C13" s="367"/>
      <c r="D13" s="367"/>
      <c r="E13" s="367"/>
      <c r="F13" s="1"/>
      <c r="G13" s="1"/>
      <c r="H13" s="1"/>
      <c r="I13" s="1"/>
      <c r="J13" s="1"/>
      <c r="K13" s="1"/>
      <c r="L13" s="1"/>
      <c r="M13" s="1"/>
      <c r="N13" s="1"/>
      <c r="O13" s="1"/>
      <c r="P13" s="1"/>
      <c r="Q13" s="1"/>
      <c r="R13" s="1"/>
      <c r="S13" s="1"/>
      <c r="T13" s="1"/>
      <c r="U13" s="1"/>
      <c r="V13" s="1"/>
      <c r="W13" s="1"/>
      <c r="X13" s="1"/>
      <c r="Y13" s="1"/>
      <c r="Z13" s="1"/>
    </row>
    <row r="14" spans="1:26" ht="39" customHeight="1">
      <c r="A14" s="4"/>
      <c r="B14" s="435" t="s">
        <v>584</v>
      </c>
      <c r="C14" s="367"/>
      <c r="D14" s="367"/>
      <c r="E14" s="367"/>
      <c r="F14" s="1"/>
      <c r="G14" s="1"/>
      <c r="H14" s="1"/>
      <c r="I14" s="1"/>
      <c r="J14" s="1"/>
      <c r="K14" s="1"/>
      <c r="L14" s="1"/>
      <c r="M14" s="1"/>
      <c r="N14" s="1"/>
      <c r="O14" s="1"/>
      <c r="P14" s="1"/>
      <c r="Q14" s="1"/>
      <c r="R14" s="1"/>
      <c r="S14" s="1"/>
      <c r="T14" s="1"/>
      <c r="U14" s="1"/>
      <c r="V14" s="1"/>
      <c r="W14" s="1"/>
      <c r="X14" s="1"/>
      <c r="Y14" s="1"/>
      <c r="Z14" s="1"/>
    </row>
    <row r="15" spans="1:26" ht="28.5" customHeight="1">
      <c r="A15" s="4"/>
      <c r="B15" s="438" t="s">
        <v>585</v>
      </c>
      <c r="C15" s="367"/>
      <c r="D15" s="367"/>
      <c r="E15" s="367"/>
      <c r="F15" s="367"/>
      <c r="G15" s="105"/>
      <c r="H15" s="105"/>
      <c r="I15" s="105"/>
      <c r="J15" s="105"/>
      <c r="K15" s="105"/>
      <c r="L15" s="105"/>
      <c r="M15" s="105"/>
      <c r="N15" s="105"/>
      <c r="O15" s="105"/>
      <c r="P15" s="105"/>
      <c r="Q15" s="105"/>
      <c r="R15" s="105"/>
      <c r="S15" s="105"/>
      <c r="T15" s="105"/>
      <c r="U15" s="105"/>
      <c r="V15" s="105"/>
      <c r="W15" s="105"/>
      <c r="X15" s="105"/>
      <c r="Y15" s="105"/>
      <c r="Z15" s="105"/>
    </row>
    <row r="16" spans="1:26" ht="15" customHeight="1">
      <c r="A16" s="4"/>
      <c r="B16" s="435" t="s">
        <v>586</v>
      </c>
      <c r="C16" s="367"/>
      <c r="D16" s="367"/>
      <c r="E16" s="367"/>
      <c r="F16" s="367"/>
      <c r="G16" s="105"/>
      <c r="H16" s="105"/>
      <c r="I16" s="105"/>
      <c r="J16" s="105"/>
      <c r="K16" s="105"/>
      <c r="L16" s="105"/>
      <c r="M16" s="105"/>
      <c r="N16" s="105"/>
      <c r="O16" s="105"/>
      <c r="P16" s="105"/>
      <c r="Q16" s="105"/>
      <c r="R16" s="105"/>
      <c r="S16" s="105"/>
      <c r="T16" s="105"/>
      <c r="U16" s="105"/>
      <c r="V16" s="105"/>
      <c r="W16" s="105"/>
      <c r="X16" s="105"/>
      <c r="Y16" s="105"/>
      <c r="Z16" s="105"/>
    </row>
    <row r="17" spans="1:26" ht="28.5" customHeight="1">
      <c r="A17" s="4"/>
      <c r="B17" s="438" t="s">
        <v>587</v>
      </c>
      <c r="C17" s="367"/>
      <c r="D17" s="367"/>
      <c r="E17" s="367"/>
      <c r="F17" s="367"/>
      <c r="G17" s="105"/>
      <c r="H17" s="105"/>
      <c r="I17" s="105"/>
      <c r="J17" s="105"/>
      <c r="K17" s="105"/>
      <c r="L17" s="105"/>
      <c r="M17" s="105"/>
      <c r="N17" s="105"/>
      <c r="O17" s="105"/>
      <c r="P17" s="105"/>
      <c r="Q17" s="105"/>
      <c r="R17" s="105"/>
      <c r="S17" s="105"/>
      <c r="T17" s="105"/>
      <c r="U17" s="105"/>
      <c r="V17" s="105"/>
      <c r="W17" s="105"/>
      <c r="X17" s="105"/>
      <c r="Y17" s="105"/>
      <c r="Z17" s="105"/>
    </row>
    <row r="18" spans="1:26" ht="14.25" customHeight="1">
      <c r="A18" s="4"/>
      <c r="B18" s="435" t="s">
        <v>588</v>
      </c>
      <c r="C18" s="367"/>
      <c r="D18" s="367"/>
      <c r="E18" s="367"/>
      <c r="F18" s="367"/>
      <c r="G18" s="105"/>
      <c r="H18" s="105"/>
      <c r="I18" s="105"/>
      <c r="J18" s="105"/>
      <c r="K18" s="105"/>
      <c r="L18" s="105"/>
      <c r="M18" s="105"/>
      <c r="N18" s="105"/>
      <c r="O18" s="105"/>
      <c r="P18" s="105"/>
      <c r="Q18" s="105"/>
      <c r="R18" s="105"/>
      <c r="S18" s="105"/>
      <c r="T18" s="105"/>
      <c r="U18" s="105"/>
      <c r="V18" s="105"/>
      <c r="W18" s="105"/>
      <c r="X18" s="105"/>
      <c r="Y18" s="105"/>
      <c r="Z18" s="105"/>
    </row>
    <row r="19" spans="1:26" ht="14.25" customHeight="1">
      <c r="A19" s="4"/>
      <c r="B19" s="1"/>
      <c r="C19" s="285" t="s">
        <v>1170</v>
      </c>
      <c r="D19" s="285" t="s">
        <v>1170</v>
      </c>
      <c r="E19" s="4"/>
      <c r="F19" s="1"/>
      <c r="G19" s="1"/>
      <c r="H19" s="1"/>
      <c r="I19" s="1"/>
      <c r="J19" s="1"/>
      <c r="K19" s="1"/>
      <c r="L19" s="1"/>
      <c r="M19" s="1"/>
      <c r="N19" s="1"/>
      <c r="O19" s="1"/>
      <c r="P19" s="1"/>
      <c r="Q19" s="1"/>
      <c r="R19" s="1"/>
      <c r="S19" s="1"/>
      <c r="T19" s="1"/>
      <c r="U19" s="1"/>
      <c r="V19" s="1"/>
      <c r="W19" s="1"/>
      <c r="X19" s="1"/>
      <c r="Y19" s="1"/>
      <c r="Z19" s="1"/>
    </row>
    <row r="20" spans="1:26" ht="12.75" customHeight="1">
      <c r="A20" s="4" t="s">
        <v>582</v>
      </c>
      <c r="B20" s="113"/>
      <c r="C20" s="169" t="s">
        <v>589</v>
      </c>
      <c r="D20" s="169"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52" t="s">
        <v>590</v>
      </c>
      <c r="C21" s="170"/>
      <c r="D21" s="170"/>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2" t="s">
        <v>591</v>
      </c>
      <c r="C22" s="171"/>
      <c r="D22" s="17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72" t="s">
        <v>592</v>
      </c>
      <c r="C23" s="173"/>
      <c r="D23" s="173"/>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286" t="s">
        <v>593</v>
      </c>
      <c r="C24" s="287">
        <v>10856</v>
      </c>
      <c r="D24" s="287">
        <v>10856</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286" t="s">
        <v>594</v>
      </c>
      <c r="C25" s="287">
        <v>10856</v>
      </c>
      <c r="D25" s="287">
        <v>10856</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286" t="s">
        <v>595</v>
      </c>
      <c r="C26" s="287">
        <v>26096</v>
      </c>
      <c r="D26" s="287">
        <v>26096</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288" t="s">
        <v>1171</v>
      </c>
      <c r="C27" s="287">
        <v>26096</v>
      </c>
      <c r="D27" s="287">
        <v>26096</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9" t="s">
        <v>596</v>
      </c>
      <c r="C28" s="290"/>
      <c r="D28" s="291"/>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288" t="s">
        <v>597</v>
      </c>
      <c r="C29" s="287">
        <v>1014</v>
      </c>
      <c r="D29" s="287">
        <v>1014</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288" t="s">
        <v>598</v>
      </c>
      <c r="C30" s="287">
        <v>10418</v>
      </c>
      <c r="D30" s="287">
        <v>10418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288" t="s">
        <v>599</v>
      </c>
      <c r="C31" s="287">
        <v>5708</v>
      </c>
      <c r="D31" s="287">
        <v>5708</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288" t="s">
        <v>600</v>
      </c>
      <c r="C32" s="287">
        <v>4710</v>
      </c>
      <c r="D32" s="287">
        <v>4710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75" t="s">
        <v>601</v>
      </c>
      <c r="C34" s="367"/>
      <c r="D34" s="367"/>
      <c r="E34" s="5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74"/>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430"/>
      <c r="D36" s="363"/>
      <c r="E36" s="363"/>
      <c r="F36" s="1"/>
      <c r="G36" s="1"/>
      <c r="H36" s="1"/>
      <c r="I36" s="1"/>
      <c r="J36" s="1"/>
      <c r="K36" s="1"/>
      <c r="L36" s="1"/>
      <c r="M36" s="1"/>
      <c r="N36" s="1"/>
      <c r="O36" s="1"/>
      <c r="P36" s="1"/>
      <c r="Q36" s="1"/>
      <c r="R36" s="1"/>
      <c r="S36" s="1"/>
      <c r="T36" s="1"/>
      <c r="U36" s="1"/>
      <c r="V36" s="1"/>
      <c r="W36" s="1"/>
      <c r="X36" s="1"/>
      <c r="Y36" s="1"/>
      <c r="Z36" s="1"/>
    </row>
    <row r="37" spans="1:26" ht="12.75" customHeight="1">
      <c r="A37" s="4"/>
      <c r="B37" s="375"/>
      <c r="C37" s="367"/>
      <c r="D37" s="367"/>
      <c r="E37" s="367"/>
      <c r="F37" s="367"/>
      <c r="G37" s="3"/>
      <c r="H37" s="3"/>
      <c r="I37" s="3"/>
      <c r="J37" s="3"/>
      <c r="K37" s="3"/>
      <c r="L37" s="3"/>
      <c r="M37" s="3"/>
      <c r="N37" s="3"/>
      <c r="O37" s="3"/>
      <c r="P37" s="3"/>
      <c r="Q37" s="3"/>
      <c r="R37" s="3"/>
      <c r="S37" s="3"/>
      <c r="T37" s="3"/>
      <c r="U37" s="3"/>
      <c r="V37" s="3"/>
      <c r="W37" s="3"/>
      <c r="X37" s="3"/>
      <c r="Y37" s="3"/>
      <c r="Z37" s="3"/>
    </row>
    <row r="38" spans="1:26" ht="12.75" customHeight="1">
      <c r="A38" s="2"/>
      <c r="B38" s="419"/>
      <c r="C38" s="367"/>
      <c r="D38" s="71" t="s">
        <v>602</v>
      </c>
      <c r="E38" s="71" t="s">
        <v>603</v>
      </c>
      <c r="F38" s="1"/>
      <c r="G38" s="1"/>
      <c r="H38" s="1"/>
      <c r="I38" s="1"/>
      <c r="J38" s="1"/>
      <c r="K38" s="1"/>
      <c r="L38" s="1"/>
      <c r="M38" s="1"/>
      <c r="N38" s="1"/>
      <c r="O38" s="1"/>
      <c r="P38" s="1"/>
      <c r="Q38" s="1"/>
      <c r="R38" s="1"/>
      <c r="S38" s="1"/>
      <c r="T38" s="1"/>
      <c r="U38" s="1"/>
      <c r="V38" s="1"/>
      <c r="W38" s="1"/>
      <c r="X38" s="1"/>
      <c r="Y38" s="1"/>
      <c r="Z38" s="1"/>
    </row>
    <row r="39" spans="1:26" ht="25.5" customHeight="1">
      <c r="A39" s="4" t="s">
        <v>604</v>
      </c>
      <c r="B39" s="487" t="s">
        <v>605</v>
      </c>
      <c r="C39" s="488"/>
      <c r="D39" s="166"/>
      <c r="E39" s="166"/>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419"/>
      <c r="C41" s="367"/>
      <c r="D41" s="71" t="s">
        <v>12</v>
      </c>
      <c r="E41" s="71" t="s">
        <v>13</v>
      </c>
      <c r="F41" s="1"/>
      <c r="G41" s="1"/>
      <c r="H41" s="1"/>
      <c r="I41" s="1"/>
      <c r="J41" s="1"/>
      <c r="K41" s="1"/>
      <c r="L41" s="1"/>
      <c r="M41" s="1"/>
      <c r="N41" s="1"/>
      <c r="O41" s="1"/>
      <c r="P41" s="1"/>
      <c r="Q41" s="1"/>
      <c r="R41" s="1"/>
      <c r="S41" s="1"/>
      <c r="T41" s="1"/>
      <c r="U41" s="1"/>
      <c r="V41" s="1"/>
      <c r="W41" s="1"/>
      <c r="X41" s="1"/>
      <c r="Y41" s="1"/>
      <c r="Z41" s="1"/>
    </row>
    <row r="42" spans="1:26" ht="27.75" customHeight="1">
      <c r="A42" s="4" t="s">
        <v>606</v>
      </c>
      <c r="B42" s="487" t="s">
        <v>607</v>
      </c>
      <c r="C42" s="488"/>
      <c r="D42" s="155"/>
      <c r="E42" s="292" t="s">
        <v>1155</v>
      </c>
      <c r="F42" s="1"/>
      <c r="G42" s="1"/>
      <c r="H42" s="1"/>
      <c r="I42" s="1"/>
      <c r="J42" s="1"/>
      <c r="K42" s="1"/>
      <c r="L42" s="1"/>
      <c r="M42" s="1"/>
      <c r="N42" s="1"/>
      <c r="O42" s="1"/>
      <c r="P42" s="1"/>
      <c r="Q42" s="1"/>
      <c r="R42" s="1"/>
      <c r="S42" s="1"/>
      <c r="T42" s="1"/>
      <c r="U42" s="1"/>
      <c r="V42" s="1"/>
      <c r="W42" s="1"/>
      <c r="X42" s="1"/>
      <c r="Y42" s="1"/>
      <c r="Z42" s="1"/>
    </row>
    <row r="43" spans="1:26" ht="28.5" customHeight="1">
      <c r="A43" s="4" t="s">
        <v>608</v>
      </c>
      <c r="B43" s="375" t="s">
        <v>609</v>
      </c>
      <c r="C43" s="367"/>
      <c r="D43" s="292" t="s">
        <v>1155</v>
      </c>
      <c r="E43" s="175"/>
      <c r="F43" s="1"/>
      <c r="G43" s="1"/>
      <c r="H43" s="1"/>
      <c r="I43" s="1"/>
      <c r="J43" s="1"/>
      <c r="K43" s="1"/>
      <c r="L43" s="1"/>
      <c r="M43" s="1"/>
      <c r="N43" s="1"/>
      <c r="O43" s="1"/>
      <c r="P43" s="1"/>
      <c r="Q43" s="1"/>
      <c r="R43" s="1"/>
      <c r="S43" s="1"/>
      <c r="T43" s="1"/>
      <c r="U43" s="1"/>
      <c r="V43" s="1"/>
      <c r="W43" s="1"/>
      <c r="X43" s="1"/>
      <c r="Y43" s="1"/>
      <c r="Z43" s="1"/>
    </row>
    <row r="44" spans="1:26" ht="28.5" customHeight="1">
      <c r="A44" s="4"/>
      <c r="B44" s="375" t="s">
        <v>610</v>
      </c>
      <c r="C44" s="367"/>
      <c r="D44" s="176"/>
      <c r="E44" s="17"/>
      <c r="F44" s="1"/>
      <c r="G44" s="1"/>
      <c r="H44" s="1"/>
      <c r="I44" s="1"/>
      <c r="J44" s="1"/>
      <c r="K44" s="1"/>
      <c r="L44" s="1"/>
      <c r="M44" s="1"/>
      <c r="N44" s="1"/>
      <c r="O44" s="1"/>
      <c r="P44" s="1"/>
      <c r="Q44" s="1"/>
      <c r="R44" s="1"/>
      <c r="S44" s="1"/>
      <c r="T44" s="1"/>
      <c r="U44" s="1"/>
      <c r="V44" s="1"/>
      <c r="W44" s="1"/>
      <c r="X44" s="1"/>
      <c r="Y44" s="1"/>
      <c r="Z44" s="1"/>
    </row>
    <row r="45" spans="1:26" ht="12.75" customHeight="1">
      <c r="A45" s="2"/>
      <c r="B45" s="489"/>
      <c r="C45" s="367"/>
      <c r="D45" s="367"/>
      <c r="E45" s="367"/>
      <c r="F45" s="1"/>
      <c r="G45" s="1"/>
      <c r="H45" s="1"/>
      <c r="I45" s="1"/>
      <c r="J45" s="1"/>
      <c r="K45" s="1"/>
      <c r="L45" s="1"/>
      <c r="M45" s="1"/>
      <c r="N45" s="1"/>
      <c r="O45" s="1"/>
      <c r="P45" s="1"/>
      <c r="Q45" s="1"/>
      <c r="R45" s="1"/>
      <c r="S45" s="1"/>
      <c r="T45" s="1"/>
      <c r="U45" s="1"/>
      <c r="V45" s="1"/>
      <c r="W45" s="1"/>
      <c r="X45" s="1"/>
      <c r="Y45" s="1"/>
      <c r="Z45" s="1"/>
    </row>
    <row r="46" spans="1:26" ht="19.5" customHeight="1">
      <c r="A46" s="4" t="s">
        <v>611</v>
      </c>
      <c r="B46" s="454" t="s">
        <v>612</v>
      </c>
      <c r="C46" s="363"/>
      <c r="D46" s="363"/>
      <c r="E46" s="363"/>
      <c r="F46" s="1"/>
      <c r="G46" s="1"/>
      <c r="H46" s="1"/>
      <c r="I46" s="1"/>
      <c r="J46" s="1"/>
      <c r="K46" s="1"/>
      <c r="L46" s="1"/>
      <c r="M46" s="1"/>
      <c r="N46" s="1"/>
      <c r="O46" s="1"/>
      <c r="P46" s="1"/>
      <c r="Q46" s="1"/>
      <c r="R46" s="1"/>
      <c r="S46" s="1"/>
      <c r="T46" s="1"/>
      <c r="U46" s="1"/>
      <c r="V46" s="1"/>
      <c r="W46" s="1"/>
      <c r="X46" s="1"/>
      <c r="Y46" s="1"/>
      <c r="Z46" s="1"/>
    </row>
    <row r="47" spans="1:26" ht="33" customHeight="1">
      <c r="A47" s="4"/>
      <c r="B47" s="154"/>
      <c r="C47" s="117" t="s">
        <v>613</v>
      </c>
      <c r="D47" s="117" t="s">
        <v>614</v>
      </c>
      <c r="E47" s="117" t="s">
        <v>615</v>
      </c>
      <c r="F47" s="1"/>
      <c r="G47" s="1"/>
      <c r="H47" s="1"/>
      <c r="I47" s="1"/>
      <c r="J47" s="1"/>
      <c r="K47" s="1"/>
      <c r="L47" s="1"/>
      <c r="M47" s="1"/>
      <c r="N47" s="1"/>
      <c r="O47" s="1"/>
      <c r="P47" s="1"/>
      <c r="Q47" s="1"/>
      <c r="R47" s="1"/>
      <c r="S47" s="1"/>
      <c r="T47" s="1"/>
      <c r="U47" s="1"/>
      <c r="V47" s="1"/>
      <c r="W47" s="1"/>
      <c r="X47" s="1"/>
      <c r="Y47" s="1"/>
      <c r="Z47" s="1"/>
    </row>
    <row r="48" spans="1:26" ht="12.75" customHeight="1">
      <c r="A48" s="4"/>
      <c r="B48" s="113" t="s">
        <v>616</v>
      </c>
      <c r="C48" s="171">
        <v>1434</v>
      </c>
      <c r="D48" s="171">
        <v>1434</v>
      </c>
      <c r="E48" s="171">
        <v>1434</v>
      </c>
      <c r="F48" s="1"/>
      <c r="G48" s="1"/>
      <c r="H48" s="1"/>
      <c r="I48" s="1"/>
      <c r="J48" s="1"/>
      <c r="K48" s="1"/>
      <c r="L48" s="1"/>
      <c r="M48" s="1"/>
      <c r="N48" s="1"/>
      <c r="O48" s="1"/>
      <c r="P48" s="1"/>
      <c r="Q48" s="1"/>
      <c r="R48" s="1"/>
      <c r="S48" s="1"/>
      <c r="T48" s="1"/>
      <c r="U48" s="1"/>
      <c r="V48" s="1"/>
      <c r="W48" s="1"/>
      <c r="X48" s="1"/>
      <c r="Y48" s="1"/>
      <c r="Z48" s="1"/>
    </row>
    <row r="49" spans="1:26" ht="12.75" customHeight="1">
      <c r="A49" s="4"/>
      <c r="B49" s="113" t="s">
        <v>617</v>
      </c>
      <c r="C49" s="177"/>
      <c r="D49" s="177"/>
      <c r="E49" s="171">
        <v>5684</v>
      </c>
      <c r="F49" s="1"/>
      <c r="G49" s="1"/>
      <c r="H49" s="1"/>
      <c r="I49" s="1"/>
      <c r="J49" s="1"/>
      <c r="K49" s="1"/>
      <c r="L49" s="1"/>
      <c r="M49" s="1"/>
      <c r="N49" s="1"/>
      <c r="O49" s="1"/>
      <c r="P49" s="1"/>
      <c r="Q49" s="1"/>
      <c r="R49" s="1"/>
      <c r="S49" s="1"/>
      <c r="T49" s="1"/>
      <c r="U49" s="1"/>
      <c r="V49" s="1"/>
      <c r="W49" s="1"/>
      <c r="X49" s="1"/>
      <c r="Y49" s="1"/>
      <c r="Z49" s="1"/>
    </row>
    <row r="50" spans="1:26" ht="12.75" customHeight="1">
      <c r="A50" s="4"/>
      <c r="B50" s="113" t="s">
        <v>618</v>
      </c>
      <c r="C50" s="177"/>
      <c r="D50" s="171"/>
      <c r="E50" s="171">
        <v>4625</v>
      </c>
      <c r="F50" s="1"/>
      <c r="G50" s="1"/>
      <c r="H50" s="1"/>
      <c r="I50" s="1"/>
      <c r="J50" s="1"/>
      <c r="K50" s="1"/>
      <c r="L50" s="1"/>
      <c r="M50" s="1"/>
      <c r="N50" s="1"/>
      <c r="O50" s="1"/>
      <c r="P50" s="1"/>
      <c r="Q50" s="1"/>
      <c r="R50" s="1"/>
      <c r="S50" s="1"/>
      <c r="T50" s="1"/>
      <c r="U50" s="1"/>
      <c r="V50" s="1"/>
      <c r="W50" s="1"/>
      <c r="X50" s="1"/>
      <c r="Y50" s="1"/>
      <c r="Z50" s="1"/>
    </row>
    <row r="51" spans="1:26" ht="12.75" customHeight="1">
      <c r="A51" s="4"/>
      <c r="B51" s="114" t="s">
        <v>619</v>
      </c>
      <c r="C51" s="177"/>
      <c r="D51" s="177"/>
      <c r="E51" s="171"/>
      <c r="F51" s="1"/>
      <c r="G51" s="1"/>
      <c r="H51" s="1"/>
      <c r="I51" s="1"/>
      <c r="J51" s="1"/>
      <c r="K51" s="1"/>
      <c r="L51" s="1"/>
      <c r="M51" s="1"/>
      <c r="N51" s="1"/>
      <c r="O51" s="1"/>
      <c r="P51" s="1"/>
      <c r="Q51" s="1"/>
      <c r="R51" s="1"/>
      <c r="S51" s="1"/>
      <c r="T51" s="1"/>
      <c r="U51" s="1"/>
      <c r="V51" s="1"/>
      <c r="W51" s="1"/>
      <c r="X51" s="1"/>
      <c r="Y51" s="1"/>
      <c r="Z51" s="1"/>
    </row>
    <row r="52" spans="1:26" ht="12.75" customHeight="1">
      <c r="A52" s="4"/>
      <c r="B52" s="113" t="s">
        <v>620</v>
      </c>
      <c r="C52" s="171">
        <v>1267</v>
      </c>
      <c r="D52" s="171">
        <v>2300</v>
      </c>
      <c r="E52" s="171">
        <v>2300</v>
      </c>
      <c r="F52" s="1"/>
      <c r="G52" s="1"/>
      <c r="H52" s="1"/>
      <c r="I52" s="1"/>
      <c r="J52" s="1"/>
      <c r="K52" s="1"/>
      <c r="L52" s="1"/>
      <c r="M52" s="1"/>
      <c r="N52" s="1"/>
      <c r="O52" s="1"/>
      <c r="P52" s="1"/>
      <c r="Q52" s="1"/>
      <c r="R52" s="1"/>
      <c r="S52" s="1"/>
      <c r="T52" s="1"/>
      <c r="U52" s="1"/>
      <c r="V52" s="1"/>
      <c r="W52" s="1"/>
      <c r="X52" s="1"/>
      <c r="Y52" s="1"/>
      <c r="Z52" s="1"/>
    </row>
    <row r="53" spans="1:26" ht="12.75" customHeight="1">
      <c r="A53" s="4"/>
      <c r="B53" s="113" t="s">
        <v>621</v>
      </c>
      <c r="C53" s="171">
        <v>2983</v>
      </c>
      <c r="D53" s="171">
        <v>2983</v>
      </c>
      <c r="E53" s="171">
        <v>2983</v>
      </c>
      <c r="F53" s="1"/>
      <c r="G53" s="1"/>
      <c r="H53" s="1"/>
      <c r="I53" s="1"/>
      <c r="J53" s="1"/>
      <c r="K53" s="1"/>
      <c r="L53" s="1"/>
      <c r="M53" s="1"/>
      <c r="N53" s="1"/>
      <c r="O53" s="1"/>
      <c r="P53" s="1"/>
      <c r="Q53" s="1"/>
      <c r="R53" s="1"/>
      <c r="S53" s="1"/>
      <c r="T53" s="1"/>
      <c r="U53" s="1"/>
      <c r="V53" s="1"/>
      <c r="W53" s="1"/>
      <c r="X53" s="1"/>
      <c r="Y53" s="1"/>
      <c r="Z53" s="1"/>
    </row>
    <row r="54" spans="1:26" ht="12.75" customHeight="1">
      <c r="A54" s="2"/>
      <c r="B54" s="424" t="s">
        <v>622</v>
      </c>
      <c r="C54" s="367"/>
      <c r="D54" s="367"/>
      <c r="E54" s="367"/>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623</v>
      </c>
      <c r="B56" s="454" t="s">
        <v>624</v>
      </c>
      <c r="C56" s="363"/>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2" t="s">
        <v>625</v>
      </c>
      <c r="C57" s="178"/>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626</v>
      </c>
      <c r="C58" s="178"/>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627</v>
      </c>
      <c r="C59" s="293">
        <v>362</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628</v>
      </c>
      <c r="C60" s="293">
        <v>362</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629</v>
      </c>
      <c r="C61" s="293">
        <v>870</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1120</v>
      </c>
      <c r="C62" s="293">
        <v>870</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6:F6"/>
    <mergeCell ref="B8:F10"/>
    <mergeCell ref="B4:E4"/>
    <mergeCell ref="B11:E11"/>
  </mergeCells>
  <hyperlinks>
    <hyperlink ref="B4" r:id="rId1" xr:uid="{00000000-0004-0000-0600-000000000000}"/>
  </hyperlinks>
  <pageMargins left="0.75" right="0.75" top="1" bottom="1" header="0" footer="0"/>
  <pageSetup scale="69"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A2" sqref="A2"/>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372" t="s">
        <v>630</v>
      </c>
      <c r="B1" s="373"/>
      <c r="C1" s="373"/>
      <c r="D1" s="373"/>
      <c r="E1" s="373"/>
      <c r="F1" s="37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2" t="s">
        <v>631</v>
      </c>
      <c r="C3" s="367"/>
      <c r="D3" s="367"/>
      <c r="E3" s="367"/>
      <c r="F3" s="367"/>
      <c r="G3" s="1"/>
      <c r="H3" s="1"/>
      <c r="I3" s="1"/>
      <c r="J3" s="1"/>
      <c r="K3" s="1"/>
      <c r="L3" s="1"/>
      <c r="M3" s="1"/>
      <c r="N3" s="1"/>
      <c r="O3" s="1"/>
      <c r="P3" s="1"/>
      <c r="Q3" s="1"/>
      <c r="R3" s="1"/>
      <c r="S3" s="1"/>
      <c r="T3" s="1"/>
      <c r="U3" s="1"/>
      <c r="V3" s="1"/>
      <c r="W3" s="1"/>
      <c r="X3" s="1"/>
      <c r="Y3" s="1"/>
      <c r="Z3" s="1"/>
    </row>
    <row r="4" spans="1:26" ht="8.25" customHeight="1">
      <c r="A4" s="4"/>
      <c r="B4" s="435"/>
      <c r="C4" s="367"/>
      <c r="D4" s="367"/>
      <c r="E4" s="367"/>
      <c r="F4" s="367"/>
      <c r="G4" s="1"/>
      <c r="H4" s="1"/>
      <c r="I4" s="1"/>
      <c r="J4" s="1"/>
      <c r="K4" s="1"/>
      <c r="L4" s="1"/>
      <c r="M4" s="1"/>
      <c r="N4" s="1"/>
      <c r="O4" s="1"/>
      <c r="P4" s="1"/>
      <c r="Q4" s="1"/>
      <c r="R4" s="1"/>
      <c r="S4" s="1"/>
      <c r="T4" s="1"/>
      <c r="U4" s="1"/>
      <c r="V4" s="1"/>
      <c r="W4" s="1"/>
      <c r="X4" s="1"/>
      <c r="Y4" s="1"/>
      <c r="Z4" s="1"/>
    </row>
    <row r="5" spans="1:26" ht="20.25" customHeight="1">
      <c r="A5" s="4"/>
      <c r="B5" s="435" t="s">
        <v>632</v>
      </c>
      <c r="C5" s="367"/>
      <c r="D5" s="367"/>
      <c r="E5" s="367"/>
      <c r="F5" s="367"/>
      <c r="G5" s="1"/>
      <c r="H5" s="1"/>
      <c r="I5" s="1"/>
      <c r="J5" s="1"/>
      <c r="K5" s="1"/>
      <c r="L5" s="1"/>
      <c r="M5" s="1"/>
      <c r="N5" s="1"/>
      <c r="O5" s="1"/>
      <c r="P5" s="1"/>
      <c r="Q5" s="1"/>
      <c r="R5" s="1"/>
      <c r="S5" s="1"/>
      <c r="T5" s="1"/>
      <c r="U5" s="1"/>
      <c r="V5" s="1"/>
      <c r="W5" s="1"/>
      <c r="X5" s="1"/>
      <c r="Y5" s="1"/>
      <c r="Z5" s="1"/>
    </row>
    <row r="6" spans="1:26" ht="32.25" customHeight="1">
      <c r="A6" s="4"/>
      <c r="B6" s="435" t="s">
        <v>633</v>
      </c>
      <c r="C6" s="367"/>
      <c r="D6" s="367"/>
      <c r="E6" s="367"/>
      <c r="F6" s="367"/>
      <c r="G6" s="1"/>
      <c r="H6" s="1"/>
      <c r="I6" s="1"/>
      <c r="J6" s="1"/>
      <c r="K6" s="1"/>
      <c r="L6" s="1"/>
      <c r="M6" s="1"/>
      <c r="N6" s="1"/>
      <c r="O6" s="1"/>
      <c r="P6" s="1"/>
      <c r="Q6" s="1"/>
      <c r="R6" s="1"/>
      <c r="S6" s="1"/>
      <c r="T6" s="1"/>
      <c r="U6" s="1"/>
      <c r="V6" s="1"/>
      <c r="W6" s="1"/>
      <c r="X6" s="1"/>
      <c r="Y6" s="1"/>
      <c r="Z6" s="1"/>
    </row>
    <row r="7" spans="1:26" ht="44.25" customHeight="1">
      <c r="A7" s="4"/>
      <c r="B7" s="435" t="s">
        <v>634</v>
      </c>
      <c r="C7" s="367"/>
      <c r="D7" s="367"/>
      <c r="E7" s="367"/>
      <c r="F7" s="367"/>
      <c r="G7" s="1"/>
      <c r="H7" s="1"/>
      <c r="I7" s="1"/>
      <c r="J7" s="1"/>
      <c r="K7" s="1"/>
      <c r="L7" s="1"/>
      <c r="M7" s="1"/>
      <c r="N7" s="1"/>
      <c r="O7" s="1"/>
      <c r="P7" s="1"/>
      <c r="Q7" s="1"/>
      <c r="R7" s="1"/>
      <c r="S7" s="1"/>
      <c r="T7" s="1"/>
      <c r="U7" s="1"/>
      <c r="V7" s="1"/>
      <c r="W7" s="1"/>
      <c r="X7" s="1"/>
      <c r="Y7" s="1"/>
      <c r="Z7" s="1"/>
    </row>
    <row r="8" spans="1:26" ht="30.75" customHeight="1">
      <c r="A8" s="4"/>
      <c r="B8" s="435" t="s">
        <v>635</v>
      </c>
      <c r="C8" s="367"/>
      <c r="D8" s="367"/>
      <c r="E8" s="367"/>
      <c r="F8" s="367"/>
      <c r="G8" s="1"/>
      <c r="H8" s="1"/>
      <c r="I8" s="1"/>
      <c r="J8" s="1"/>
      <c r="K8" s="1"/>
      <c r="L8" s="1"/>
      <c r="M8" s="1"/>
      <c r="N8" s="1"/>
      <c r="O8" s="1"/>
      <c r="P8" s="1"/>
      <c r="Q8" s="1"/>
      <c r="R8" s="1"/>
      <c r="S8" s="1"/>
      <c r="T8" s="1"/>
      <c r="U8" s="1"/>
      <c r="V8" s="1"/>
      <c r="W8" s="1"/>
      <c r="X8" s="1"/>
      <c r="Y8" s="1"/>
      <c r="Z8" s="1"/>
    </row>
    <row r="9" spans="1:26" ht="28.5" customHeight="1">
      <c r="A9" s="4"/>
      <c r="B9" s="435" t="s">
        <v>636</v>
      </c>
      <c r="C9" s="367"/>
      <c r="D9" s="367"/>
      <c r="E9" s="367"/>
      <c r="F9" s="367"/>
      <c r="G9" s="1"/>
      <c r="H9" s="1"/>
      <c r="I9" s="1"/>
      <c r="J9" s="1"/>
      <c r="K9" s="1"/>
      <c r="L9" s="1"/>
      <c r="M9" s="1"/>
      <c r="N9" s="1"/>
      <c r="O9" s="1"/>
      <c r="P9" s="1"/>
      <c r="Q9" s="1"/>
      <c r="R9" s="1"/>
      <c r="S9" s="1"/>
      <c r="T9" s="1"/>
      <c r="U9" s="1"/>
      <c r="V9" s="1"/>
      <c r="W9" s="1"/>
      <c r="X9" s="1"/>
      <c r="Y9" s="1"/>
      <c r="Z9" s="1"/>
    </row>
    <row r="10" spans="1:26" ht="44.25" customHeight="1">
      <c r="A10" s="4"/>
      <c r="B10" s="435" t="s">
        <v>637</v>
      </c>
      <c r="C10" s="367"/>
      <c r="D10" s="367"/>
      <c r="E10" s="367"/>
      <c r="F10" s="367"/>
      <c r="G10" s="1"/>
      <c r="H10" s="1"/>
      <c r="I10" s="1"/>
      <c r="J10" s="1"/>
      <c r="K10" s="1"/>
      <c r="L10" s="1"/>
      <c r="M10" s="1"/>
      <c r="N10" s="1"/>
      <c r="O10" s="1"/>
      <c r="P10" s="1"/>
      <c r="Q10" s="1"/>
      <c r="R10" s="1"/>
      <c r="S10" s="1"/>
      <c r="T10" s="1"/>
      <c r="U10" s="1"/>
      <c r="V10" s="1"/>
      <c r="W10" s="1"/>
      <c r="X10" s="1"/>
      <c r="Y10" s="1"/>
      <c r="Z10" s="1"/>
    </row>
    <row r="11" spans="1:26" ht="31.5" customHeight="1">
      <c r="A11" s="4"/>
      <c r="B11" s="435" t="s">
        <v>638</v>
      </c>
      <c r="C11" s="367"/>
      <c r="D11" s="367"/>
      <c r="E11" s="367"/>
      <c r="F11" s="367"/>
      <c r="G11" s="1"/>
      <c r="H11" s="1"/>
      <c r="I11" s="1"/>
      <c r="J11" s="1"/>
      <c r="K11" s="1"/>
      <c r="L11" s="1"/>
      <c r="M11" s="1"/>
      <c r="N11" s="1"/>
      <c r="O11" s="1"/>
      <c r="P11" s="1"/>
      <c r="Q11" s="1"/>
      <c r="R11" s="1"/>
      <c r="S11" s="1"/>
      <c r="T11" s="1"/>
      <c r="U11" s="1"/>
      <c r="V11" s="1"/>
      <c r="W11" s="1"/>
      <c r="X11" s="1"/>
      <c r="Y11" s="1"/>
      <c r="Z11" s="1"/>
    </row>
    <row r="12" spans="1:26" ht="31.5" customHeight="1">
      <c r="A12" s="4"/>
      <c r="B12" s="435" t="s">
        <v>639</v>
      </c>
      <c r="C12" s="367"/>
      <c r="D12" s="367"/>
      <c r="E12" s="367"/>
      <c r="F12" s="367"/>
      <c r="G12" s="1"/>
      <c r="H12" s="1"/>
      <c r="I12" s="1"/>
      <c r="J12" s="1"/>
      <c r="K12" s="1"/>
      <c r="L12" s="1"/>
      <c r="M12" s="1"/>
      <c r="N12" s="1"/>
      <c r="O12" s="1"/>
      <c r="P12" s="1"/>
      <c r="Q12" s="1"/>
      <c r="R12" s="1"/>
      <c r="S12" s="1"/>
      <c r="T12" s="1"/>
      <c r="U12" s="1"/>
      <c r="V12" s="1"/>
      <c r="W12" s="1"/>
      <c r="X12" s="1"/>
      <c r="Y12" s="1"/>
      <c r="Z12" s="1"/>
    </row>
    <row r="13" spans="1:26" ht="65.25" customHeight="1">
      <c r="A13" s="4"/>
      <c r="B13" s="435" t="s">
        <v>640</v>
      </c>
      <c r="C13" s="367"/>
      <c r="D13" s="367"/>
      <c r="E13" s="367"/>
      <c r="F13" s="367"/>
      <c r="G13" s="1"/>
      <c r="H13" s="1"/>
      <c r="I13" s="1"/>
      <c r="J13" s="1"/>
      <c r="K13" s="1"/>
      <c r="L13" s="1"/>
      <c r="M13" s="1"/>
      <c r="N13" s="1"/>
      <c r="O13" s="1"/>
      <c r="P13" s="1"/>
      <c r="Q13" s="1"/>
      <c r="R13" s="1"/>
      <c r="S13" s="1"/>
      <c r="T13" s="1"/>
      <c r="U13" s="1"/>
      <c r="V13" s="1"/>
      <c r="W13" s="1"/>
      <c r="X13" s="1"/>
      <c r="Y13" s="1"/>
      <c r="Z13" s="1"/>
    </row>
    <row r="14" spans="1:26" ht="13.5" customHeight="1">
      <c r="A14" s="4"/>
      <c r="B14" s="438" t="s">
        <v>641</v>
      </c>
      <c r="C14" s="367"/>
      <c r="D14" s="367"/>
      <c r="E14" s="367"/>
      <c r="F14" s="367"/>
      <c r="G14" s="1"/>
      <c r="H14" s="1"/>
      <c r="I14" s="1"/>
      <c r="J14" s="1"/>
      <c r="K14" s="1"/>
      <c r="L14" s="1"/>
      <c r="M14" s="1"/>
      <c r="N14" s="1"/>
      <c r="O14" s="1"/>
      <c r="P14" s="1"/>
      <c r="Q14" s="1"/>
      <c r="R14" s="1"/>
      <c r="S14" s="1"/>
      <c r="T14" s="1"/>
      <c r="U14" s="1"/>
      <c r="V14" s="1"/>
      <c r="W14" s="1"/>
      <c r="X14" s="1"/>
      <c r="Y14" s="1"/>
      <c r="Z14" s="1"/>
    </row>
    <row r="15" spans="1:26" ht="13.5" customHeight="1">
      <c r="A15" s="4"/>
      <c r="B15" s="79"/>
      <c r="C15" s="79" t="s">
        <v>642</v>
      </c>
      <c r="D15" s="435" t="s">
        <v>643</v>
      </c>
      <c r="E15" s="367"/>
      <c r="F15" s="79"/>
      <c r="G15" s="1"/>
      <c r="H15" s="1"/>
      <c r="I15" s="1"/>
      <c r="J15" s="1"/>
      <c r="K15" s="1"/>
      <c r="L15" s="1"/>
      <c r="M15" s="1"/>
      <c r="N15" s="1"/>
      <c r="O15" s="1"/>
      <c r="P15" s="1"/>
      <c r="Q15" s="1"/>
      <c r="R15" s="1"/>
      <c r="S15" s="1"/>
      <c r="T15" s="1"/>
      <c r="U15" s="1"/>
      <c r="V15" s="1"/>
      <c r="W15" s="1"/>
      <c r="X15" s="1"/>
      <c r="Y15" s="1"/>
      <c r="Z15" s="1"/>
    </row>
    <row r="16" spans="1:26" ht="13.5" customHeight="1">
      <c r="A16" s="4"/>
      <c r="B16" s="79"/>
      <c r="C16" s="79" t="s">
        <v>644</v>
      </c>
      <c r="D16" s="435" t="s">
        <v>645</v>
      </c>
      <c r="E16" s="367"/>
      <c r="F16" s="79"/>
      <c r="G16" s="1"/>
      <c r="H16" s="1"/>
      <c r="I16" s="1"/>
      <c r="J16" s="1"/>
      <c r="K16" s="1"/>
      <c r="L16" s="1"/>
      <c r="M16" s="1"/>
      <c r="N16" s="1"/>
      <c r="O16" s="1"/>
      <c r="P16" s="1"/>
      <c r="Q16" s="1"/>
      <c r="R16" s="1"/>
      <c r="S16" s="1"/>
      <c r="T16" s="1"/>
      <c r="U16" s="1"/>
      <c r="V16" s="1"/>
      <c r="W16" s="1"/>
      <c r="X16" s="1"/>
      <c r="Y16" s="1"/>
      <c r="Z16" s="1"/>
    </row>
    <row r="17" spans="1:26" ht="13.5" customHeight="1">
      <c r="A17" s="4"/>
      <c r="B17" s="79"/>
      <c r="C17" s="79" t="s">
        <v>646</v>
      </c>
      <c r="D17" s="435" t="s">
        <v>647</v>
      </c>
      <c r="E17" s="367"/>
      <c r="F17" s="79"/>
      <c r="G17" s="1"/>
      <c r="H17" s="1"/>
      <c r="I17" s="1"/>
      <c r="J17" s="1"/>
      <c r="K17" s="1"/>
      <c r="L17" s="1"/>
      <c r="M17" s="1"/>
      <c r="N17" s="1"/>
      <c r="O17" s="1"/>
      <c r="P17" s="1"/>
      <c r="Q17" s="1"/>
      <c r="R17" s="1"/>
      <c r="S17" s="1"/>
      <c r="T17" s="1"/>
      <c r="U17" s="1"/>
      <c r="V17" s="1"/>
      <c r="W17" s="1"/>
      <c r="X17" s="1"/>
      <c r="Y17" s="1"/>
      <c r="Z17" s="1"/>
    </row>
    <row r="18" spans="1:26" ht="12.75" customHeight="1">
      <c r="A18" s="4"/>
      <c r="B18" s="79"/>
      <c r="C18" s="79" t="s">
        <v>648</v>
      </c>
      <c r="D18" s="435" t="s">
        <v>649</v>
      </c>
      <c r="E18" s="367"/>
      <c r="F18" s="79"/>
      <c r="G18" s="1"/>
      <c r="H18" s="1"/>
      <c r="I18" s="1"/>
      <c r="J18" s="1"/>
      <c r="K18" s="1"/>
      <c r="L18" s="1"/>
      <c r="M18" s="1"/>
      <c r="N18" s="1"/>
      <c r="O18" s="1"/>
      <c r="P18" s="1"/>
      <c r="Q18" s="1"/>
      <c r="R18" s="1"/>
      <c r="S18" s="1"/>
      <c r="T18" s="1"/>
      <c r="U18" s="1"/>
      <c r="V18" s="1"/>
      <c r="W18" s="1"/>
      <c r="X18" s="1"/>
      <c r="Y18" s="1"/>
      <c r="Z18" s="1"/>
    </row>
    <row r="19" spans="1:26" ht="18.75" customHeight="1">
      <c r="A19" s="4"/>
      <c r="B19" s="79"/>
      <c r="C19" s="79" t="s">
        <v>650</v>
      </c>
      <c r="D19" s="79"/>
      <c r="E19" s="79"/>
      <c r="F19" s="79"/>
      <c r="G19" s="1"/>
      <c r="H19" s="1"/>
      <c r="I19" s="1"/>
      <c r="J19" s="1"/>
      <c r="K19" s="1"/>
      <c r="L19" s="1"/>
      <c r="M19" s="1"/>
      <c r="N19" s="1"/>
      <c r="O19" s="1"/>
      <c r="P19" s="1"/>
      <c r="Q19" s="1"/>
      <c r="R19" s="1"/>
      <c r="S19" s="1"/>
      <c r="T19" s="1"/>
      <c r="U19" s="1"/>
      <c r="V19" s="1"/>
      <c r="W19" s="1"/>
      <c r="X19" s="1"/>
      <c r="Y19" s="1"/>
      <c r="Z19" s="1"/>
    </row>
    <row r="20" spans="1:26" ht="31.5" customHeight="1">
      <c r="A20" s="4"/>
      <c r="B20" s="435" t="s">
        <v>651</v>
      </c>
      <c r="C20" s="367"/>
      <c r="D20" s="367"/>
      <c r="E20" s="367"/>
      <c r="F20" s="367"/>
      <c r="G20" s="1"/>
      <c r="H20" s="1"/>
      <c r="I20" s="1"/>
      <c r="J20" s="1"/>
      <c r="K20" s="1"/>
      <c r="L20" s="1"/>
      <c r="M20" s="1"/>
      <c r="N20" s="1"/>
      <c r="O20" s="1"/>
      <c r="P20" s="1"/>
      <c r="Q20" s="1"/>
      <c r="R20" s="1"/>
      <c r="S20" s="1"/>
      <c r="T20" s="1"/>
      <c r="U20" s="1"/>
      <c r="V20" s="1"/>
      <c r="W20" s="1"/>
      <c r="X20" s="1"/>
      <c r="Y20" s="1"/>
      <c r="Z20" s="1"/>
    </row>
    <row r="21" spans="1:26" ht="32.25" customHeight="1">
      <c r="A21" s="4"/>
      <c r="B21" s="435" t="s">
        <v>652</v>
      </c>
      <c r="C21" s="367"/>
      <c r="D21" s="367"/>
      <c r="E21" s="367"/>
      <c r="F21" s="367"/>
      <c r="G21" s="1"/>
      <c r="H21" s="1"/>
      <c r="I21" s="1"/>
      <c r="J21" s="1"/>
      <c r="K21" s="1"/>
      <c r="L21" s="1"/>
      <c r="M21" s="1"/>
      <c r="N21" s="1"/>
      <c r="O21" s="1"/>
      <c r="P21" s="1"/>
      <c r="Q21" s="1"/>
      <c r="R21" s="1"/>
      <c r="S21" s="1"/>
      <c r="T21" s="1"/>
      <c r="U21" s="1"/>
      <c r="V21" s="1"/>
      <c r="W21" s="1"/>
      <c r="X21" s="1"/>
      <c r="Y21" s="1"/>
      <c r="Z21" s="1"/>
    </row>
    <row r="22" spans="1:26" ht="39.75" customHeight="1">
      <c r="A22" s="4"/>
      <c r="B22" s="435" t="s">
        <v>653</v>
      </c>
      <c r="C22" s="367"/>
      <c r="D22" s="367"/>
      <c r="E22" s="367"/>
      <c r="F22" s="367"/>
      <c r="G22" s="1"/>
      <c r="H22" s="1"/>
      <c r="I22" s="1"/>
      <c r="J22" s="1"/>
      <c r="K22" s="1"/>
      <c r="L22" s="1"/>
      <c r="M22" s="1"/>
      <c r="N22" s="1"/>
      <c r="O22" s="1"/>
      <c r="P22" s="1"/>
      <c r="Q22" s="1"/>
      <c r="R22" s="1"/>
      <c r="S22" s="1"/>
      <c r="T22" s="1"/>
      <c r="U22" s="1"/>
      <c r="V22" s="1"/>
      <c r="W22" s="1"/>
      <c r="X22" s="1"/>
      <c r="Y22" s="1"/>
      <c r="Z22" s="1"/>
    </row>
    <row r="23" spans="1:26" ht="25.5" customHeight="1">
      <c r="A23" s="4"/>
      <c r="B23" s="435" t="s">
        <v>654</v>
      </c>
      <c r="C23" s="367"/>
      <c r="D23" s="367"/>
      <c r="E23" s="367"/>
      <c r="F23" s="367"/>
      <c r="G23" s="1"/>
      <c r="H23" s="1"/>
      <c r="I23" s="1"/>
      <c r="J23" s="1"/>
      <c r="K23" s="1"/>
      <c r="L23" s="1"/>
      <c r="M23" s="1"/>
      <c r="N23" s="1"/>
      <c r="O23" s="1"/>
      <c r="P23" s="1"/>
      <c r="Q23" s="1"/>
      <c r="R23" s="1"/>
      <c r="S23" s="1"/>
      <c r="T23" s="1"/>
      <c r="U23" s="1"/>
      <c r="V23" s="1"/>
      <c r="W23" s="1"/>
      <c r="X23" s="1"/>
      <c r="Y23" s="1"/>
      <c r="Z23" s="1"/>
    </row>
    <row r="24" spans="1:26" ht="12.75" customHeight="1">
      <c r="A24" s="4"/>
      <c r="B24" s="79"/>
      <c r="C24" s="79"/>
      <c r="D24" s="79"/>
      <c r="E24" s="79"/>
      <c r="F24" s="79"/>
      <c r="G24" s="1"/>
      <c r="H24" s="1"/>
      <c r="I24" s="1"/>
      <c r="J24" s="1"/>
      <c r="K24" s="1"/>
      <c r="L24" s="1"/>
      <c r="M24" s="1"/>
      <c r="N24" s="1"/>
      <c r="O24" s="1"/>
      <c r="P24" s="1"/>
      <c r="Q24" s="1"/>
      <c r="R24" s="1"/>
      <c r="S24" s="1"/>
      <c r="T24" s="1"/>
      <c r="U24" s="1"/>
      <c r="V24" s="1"/>
      <c r="W24" s="1"/>
      <c r="X24" s="1"/>
      <c r="Y24" s="1"/>
      <c r="Z24" s="1"/>
    </row>
    <row r="25" spans="1:26" ht="13.5" customHeight="1">
      <c r="A25" s="4"/>
      <c r="B25" s="366" t="s">
        <v>655</v>
      </c>
      <c r="C25" s="367"/>
      <c r="D25" s="367"/>
      <c r="E25" s="367"/>
      <c r="F25" s="367"/>
      <c r="G25" s="1"/>
      <c r="H25" s="1"/>
      <c r="I25" s="1"/>
      <c r="J25" s="1"/>
      <c r="K25" s="1"/>
      <c r="L25" s="1"/>
      <c r="M25" s="1"/>
      <c r="N25" s="1"/>
      <c r="O25" s="1"/>
      <c r="P25" s="1"/>
      <c r="Q25" s="1"/>
      <c r="R25" s="1"/>
      <c r="S25" s="1"/>
      <c r="T25" s="1"/>
      <c r="U25" s="1"/>
      <c r="V25" s="1"/>
      <c r="W25" s="1"/>
      <c r="X25" s="1"/>
      <c r="Y25" s="1"/>
      <c r="Z25" s="1"/>
    </row>
    <row r="26" spans="1:26" ht="13.5" customHeight="1">
      <c r="A26" s="4"/>
      <c r="B26" s="19"/>
      <c r="C26" s="19"/>
      <c r="D26" s="19"/>
      <c r="E26" s="19"/>
      <c r="F26" s="19"/>
      <c r="G26" s="1"/>
      <c r="H26" s="1"/>
      <c r="I26" s="1"/>
      <c r="J26" s="1"/>
      <c r="K26" s="1"/>
      <c r="L26" s="1"/>
      <c r="M26" s="1"/>
      <c r="N26" s="1"/>
      <c r="O26" s="1"/>
      <c r="P26" s="1"/>
      <c r="Q26" s="1"/>
      <c r="R26" s="1"/>
      <c r="S26" s="1"/>
      <c r="T26" s="1"/>
      <c r="U26" s="1"/>
      <c r="V26" s="1"/>
      <c r="W26" s="1"/>
      <c r="X26" s="1"/>
      <c r="Y26" s="1"/>
      <c r="Z26" s="1"/>
    </row>
    <row r="27" spans="1:26" ht="12.75" customHeight="1">
      <c r="A27" s="4"/>
      <c r="B27" s="493" t="s">
        <v>656</v>
      </c>
      <c r="C27" s="367"/>
      <c r="D27" s="367"/>
      <c r="E27" s="367"/>
      <c r="F27" s="367"/>
      <c r="G27" s="1"/>
      <c r="H27" s="1"/>
      <c r="I27" s="1"/>
      <c r="J27" s="1"/>
      <c r="K27" s="1"/>
      <c r="L27" s="1"/>
      <c r="M27" s="1"/>
      <c r="N27" s="1"/>
      <c r="O27" s="1"/>
      <c r="P27" s="1"/>
      <c r="Q27" s="1"/>
      <c r="R27" s="1"/>
      <c r="S27" s="1"/>
      <c r="T27" s="1"/>
      <c r="U27" s="1"/>
      <c r="V27" s="1"/>
      <c r="W27" s="1"/>
      <c r="X27" s="1"/>
      <c r="Y27" s="1"/>
      <c r="Z27" s="1"/>
    </row>
    <row r="28" spans="1:26" ht="12.75" customHeight="1">
      <c r="A28" s="4"/>
      <c r="B28" s="494"/>
      <c r="C28" s="367"/>
      <c r="D28" s="367"/>
      <c r="E28" s="367"/>
      <c r="F28" s="367"/>
      <c r="G28" s="1"/>
      <c r="H28" s="1"/>
      <c r="I28" s="1"/>
      <c r="J28" s="1"/>
      <c r="K28" s="1"/>
      <c r="L28" s="1"/>
      <c r="M28" s="1"/>
      <c r="N28" s="1"/>
      <c r="O28" s="1"/>
      <c r="P28" s="1"/>
      <c r="Q28" s="1"/>
      <c r="R28" s="1"/>
      <c r="S28" s="1"/>
      <c r="T28" s="1"/>
      <c r="U28" s="1"/>
      <c r="V28" s="1"/>
      <c r="W28" s="1"/>
      <c r="X28" s="1"/>
      <c r="Y28" s="1"/>
      <c r="Z28" s="1"/>
    </row>
    <row r="29" spans="1:26" ht="43.5" customHeight="1">
      <c r="A29" s="4" t="s">
        <v>657</v>
      </c>
      <c r="B29" s="435" t="s">
        <v>658</v>
      </c>
      <c r="C29" s="367"/>
      <c r="D29" s="367"/>
      <c r="E29" s="367"/>
      <c r="F29" s="367"/>
      <c r="G29" s="1"/>
      <c r="H29" s="1"/>
      <c r="I29" s="1"/>
      <c r="J29" s="1"/>
      <c r="K29" s="1"/>
      <c r="L29" s="1"/>
      <c r="M29" s="1"/>
      <c r="N29" s="1"/>
      <c r="O29" s="1"/>
      <c r="P29" s="1"/>
      <c r="Q29" s="1"/>
      <c r="R29" s="1"/>
      <c r="S29" s="1"/>
      <c r="T29" s="1"/>
      <c r="U29" s="1"/>
      <c r="V29" s="1"/>
      <c r="W29" s="1"/>
      <c r="X29" s="1"/>
      <c r="Y29" s="1"/>
      <c r="Z29" s="1"/>
    </row>
    <row r="30" spans="1:26" ht="27" customHeight="1">
      <c r="A30" s="4"/>
      <c r="B30" s="435" t="s">
        <v>659</v>
      </c>
      <c r="C30" s="367"/>
      <c r="D30" s="367"/>
      <c r="E30" s="367"/>
      <c r="F30" s="367"/>
      <c r="G30" s="1"/>
      <c r="H30" s="1"/>
      <c r="I30" s="1"/>
      <c r="J30" s="1"/>
      <c r="K30" s="1"/>
      <c r="L30" s="1"/>
      <c r="M30" s="1"/>
      <c r="N30" s="1"/>
      <c r="O30" s="1"/>
      <c r="P30" s="1"/>
      <c r="Q30" s="1"/>
      <c r="R30" s="1"/>
      <c r="S30" s="1"/>
      <c r="T30" s="1"/>
      <c r="U30" s="1"/>
      <c r="V30" s="1"/>
      <c r="W30" s="1"/>
      <c r="X30" s="1"/>
      <c r="Y30" s="1"/>
      <c r="Z30" s="1"/>
    </row>
    <row r="31" spans="1:26" ht="12.75" customHeight="1">
      <c r="A31" s="4"/>
      <c r="B31" s="435" t="s">
        <v>660</v>
      </c>
      <c r="C31" s="367"/>
      <c r="D31" s="367"/>
      <c r="E31" s="367"/>
      <c r="F31" s="367"/>
      <c r="G31" s="1"/>
      <c r="H31" s="1"/>
      <c r="I31" s="1"/>
      <c r="J31" s="1"/>
      <c r="K31" s="1"/>
      <c r="L31" s="1"/>
      <c r="M31" s="1"/>
      <c r="N31" s="1"/>
      <c r="O31" s="1"/>
      <c r="P31" s="1"/>
      <c r="Q31" s="1"/>
      <c r="R31" s="1"/>
      <c r="S31" s="1"/>
      <c r="T31" s="1"/>
      <c r="U31" s="1"/>
      <c r="V31" s="1"/>
      <c r="W31" s="1"/>
      <c r="X31" s="1"/>
      <c r="Y31" s="1"/>
      <c r="Z31" s="1"/>
    </row>
    <row r="32" spans="1:26" ht="27" customHeight="1">
      <c r="A32" s="4"/>
      <c r="B32" s="435" t="s">
        <v>661</v>
      </c>
      <c r="C32" s="367"/>
      <c r="D32" s="367"/>
      <c r="E32" s="367"/>
      <c r="F32" s="367"/>
      <c r="G32" s="1"/>
      <c r="H32" s="1"/>
      <c r="I32" s="1"/>
      <c r="J32" s="1"/>
      <c r="K32" s="1"/>
      <c r="L32" s="1"/>
      <c r="M32" s="1"/>
      <c r="N32" s="1"/>
      <c r="O32" s="1"/>
      <c r="P32" s="1"/>
      <c r="Q32" s="1"/>
      <c r="R32" s="1"/>
      <c r="S32" s="1"/>
      <c r="T32" s="1"/>
      <c r="U32" s="1"/>
      <c r="V32" s="1"/>
      <c r="W32" s="1"/>
      <c r="X32" s="1"/>
      <c r="Y32" s="1"/>
      <c r="Z32" s="1"/>
    </row>
    <row r="33" spans="1:26" ht="27" customHeight="1">
      <c r="A33" s="4"/>
      <c r="B33" s="435" t="s">
        <v>662</v>
      </c>
      <c r="C33" s="367"/>
      <c r="D33" s="367"/>
      <c r="E33" s="367"/>
      <c r="F33" s="367"/>
      <c r="G33" s="1"/>
      <c r="H33" s="1"/>
      <c r="I33" s="1"/>
      <c r="J33" s="1"/>
      <c r="K33" s="1"/>
      <c r="L33" s="1"/>
      <c r="M33" s="1"/>
      <c r="N33" s="1"/>
      <c r="O33" s="1"/>
      <c r="P33" s="1"/>
      <c r="Q33" s="1"/>
      <c r="R33" s="1"/>
      <c r="S33" s="1"/>
      <c r="T33" s="1"/>
      <c r="U33" s="1"/>
      <c r="V33" s="1"/>
      <c r="W33" s="1"/>
      <c r="X33" s="1"/>
      <c r="Y33" s="1"/>
      <c r="Z33" s="1"/>
    </row>
    <row r="34" spans="1:26" ht="13.5" customHeight="1">
      <c r="A34" s="4"/>
      <c r="B34" s="366" t="s">
        <v>663</v>
      </c>
      <c r="C34" s="367"/>
      <c r="D34" s="367"/>
      <c r="E34" s="367"/>
      <c r="F34" s="367"/>
      <c r="G34" s="1"/>
      <c r="H34" s="1"/>
      <c r="I34" s="1"/>
      <c r="J34" s="1"/>
      <c r="K34" s="1"/>
      <c r="L34" s="1"/>
      <c r="M34" s="1"/>
      <c r="N34" s="1"/>
      <c r="O34" s="1"/>
      <c r="P34" s="1"/>
      <c r="Q34" s="1"/>
      <c r="R34" s="1"/>
      <c r="S34" s="1"/>
      <c r="T34" s="1"/>
      <c r="U34" s="1"/>
      <c r="V34" s="1"/>
      <c r="W34" s="1"/>
      <c r="X34" s="1"/>
      <c r="Y34" s="1"/>
      <c r="Z34" s="1"/>
    </row>
    <row r="35" spans="1:26" ht="12.75" customHeight="1">
      <c r="A35" s="4"/>
      <c r="B35" s="79"/>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35"/>
      <c r="C36" s="367"/>
      <c r="D36" s="367"/>
      <c r="E36" s="179" t="s">
        <v>664</v>
      </c>
      <c r="F36" s="180" t="s">
        <v>665</v>
      </c>
      <c r="G36" s="1"/>
      <c r="H36" s="1"/>
      <c r="I36" s="1"/>
      <c r="J36" s="1"/>
      <c r="K36" s="1"/>
      <c r="L36" s="1"/>
      <c r="M36" s="1"/>
      <c r="N36" s="1"/>
      <c r="O36" s="1"/>
      <c r="P36" s="1"/>
      <c r="Q36" s="1"/>
      <c r="R36" s="1"/>
      <c r="S36" s="1"/>
      <c r="T36" s="1"/>
      <c r="U36" s="1"/>
      <c r="V36" s="1"/>
      <c r="W36" s="1"/>
      <c r="X36" s="1"/>
      <c r="Y36" s="1"/>
      <c r="Z36" s="1"/>
    </row>
    <row r="37" spans="1:26" ht="27" customHeight="1">
      <c r="A37" s="4"/>
      <c r="B37" s="435" t="s">
        <v>666</v>
      </c>
      <c r="C37" s="367"/>
      <c r="D37" s="417"/>
      <c r="E37" s="348" t="s">
        <v>1169</v>
      </c>
      <c r="F37" s="181"/>
      <c r="G37" s="1"/>
      <c r="H37" s="1"/>
      <c r="I37" s="1"/>
      <c r="J37" s="1"/>
      <c r="K37" s="1"/>
      <c r="L37" s="1"/>
      <c r="M37" s="1"/>
      <c r="N37" s="1"/>
      <c r="O37" s="1"/>
      <c r="P37" s="1"/>
      <c r="Q37" s="1"/>
      <c r="R37" s="1"/>
      <c r="S37" s="1"/>
      <c r="T37" s="1"/>
      <c r="U37" s="1"/>
      <c r="V37" s="1"/>
      <c r="W37" s="1"/>
      <c r="X37" s="1"/>
      <c r="Y37" s="1"/>
      <c r="Z37" s="1"/>
    </row>
    <row r="38" spans="1:26" ht="12.75" customHeight="1">
      <c r="A38" s="4"/>
      <c r="B38" s="375" t="s">
        <v>667</v>
      </c>
      <c r="C38" s="367"/>
      <c r="D38" s="367"/>
      <c r="E38" s="367"/>
      <c r="F38" s="36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302" t="s">
        <v>1169</v>
      </c>
      <c r="B40" s="495" t="s">
        <v>668</v>
      </c>
      <c r="C40" s="367"/>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44" t="s">
        <v>669</v>
      </c>
      <c r="C41" s="367"/>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44" t="s">
        <v>670</v>
      </c>
      <c r="C42" s="367"/>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71"/>
      <c r="C44" s="377"/>
      <c r="D44" s="378"/>
      <c r="E44" s="117" t="s">
        <v>671</v>
      </c>
      <c r="F44" s="182" t="s">
        <v>672</v>
      </c>
      <c r="G44" s="1"/>
      <c r="H44" s="1"/>
      <c r="I44" s="1"/>
      <c r="J44" s="1"/>
      <c r="K44" s="1"/>
      <c r="L44" s="1"/>
      <c r="M44" s="1"/>
      <c r="N44" s="1"/>
      <c r="O44" s="1"/>
      <c r="P44" s="1"/>
      <c r="Q44" s="1"/>
      <c r="R44" s="1"/>
      <c r="S44" s="1"/>
      <c r="T44" s="1"/>
      <c r="U44" s="1"/>
      <c r="V44" s="1"/>
      <c r="W44" s="1"/>
      <c r="X44" s="1"/>
      <c r="Y44" s="1"/>
      <c r="Z44" s="1"/>
    </row>
    <row r="45" spans="1:26" ht="12.75" customHeight="1">
      <c r="A45" s="4"/>
      <c r="B45" s="183" t="s">
        <v>673</v>
      </c>
      <c r="C45" s="184"/>
      <c r="D45" s="184"/>
      <c r="E45" s="152"/>
      <c r="F45" s="185"/>
      <c r="G45" s="1"/>
      <c r="H45" s="1"/>
      <c r="I45" s="1"/>
      <c r="J45" s="1"/>
      <c r="K45" s="1"/>
      <c r="L45" s="1"/>
      <c r="M45" s="1"/>
      <c r="N45" s="1"/>
      <c r="O45" s="1"/>
      <c r="P45" s="1"/>
      <c r="Q45" s="1"/>
      <c r="R45" s="1"/>
      <c r="S45" s="1"/>
      <c r="T45" s="1"/>
      <c r="U45" s="1"/>
      <c r="V45" s="1"/>
      <c r="W45" s="1"/>
      <c r="X45" s="1"/>
      <c r="Y45" s="1"/>
      <c r="Z45" s="1"/>
    </row>
    <row r="46" spans="1:26" ht="12.75" customHeight="1">
      <c r="A46" s="4"/>
      <c r="B46" s="497" t="s">
        <v>674</v>
      </c>
      <c r="C46" s="377"/>
      <c r="D46" s="378"/>
      <c r="E46" s="186">
        <v>82986732</v>
      </c>
      <c r="F46" s="186">
        <v>5658</v>
      </c>
      <c r="G46" s="1"/>
      <c r="H46" s="1"/>
      <c r="I46" s="1"/>
      <c r="J46" s="1"/>
      <c r="K46" s="1"/>
      <c r="L46" s="1"/>
      <c r="M46" s="1"/>
      <c r="N46" s="1"/>
      <c r="O46" s="1"/>
      <c r="P46" s="1"/>
      <c r="Q46" s="1"/>
      <c r="R46" s="1"/>
      <c r="S46" s="1"/>
      <c r="T46" s="1"/>
      <c r="U46" s="1"/>
      <c r="V46" s="1"/>
      <c r="W46" s="1"/>
      <c r="X46" s="1"/>
      <c r="Y46" s="1"/>
      <c r="Z46" s="1"/>
    </row>
    <row r="47" spans="1:26" ht="26.25" customHeight="1">
      <c r="A47" s="4"/>
      <c r="B47" s="376" t="s">
        <v>675</v>
      </c>
      <c r="C47" s="377"/>
      <c r="D47" s="378"/>
      <c r="E47" s="186">
        <v>27550917</v>
      </c>
      <c r="F47" s="186">
        <v>324913</v>
      </c>
      <c r="G47" s="1"/>
      <c r="H47" s="1"/>
      <c r="I47" s="1"/>
      <c r="J47" s="1"/>
      <c r="K47" s="1"/>
      <c r="L47" s="1"/>
      <c r="M47" s="1"/>
      <c r="N47" s="1"/>
      <c r="O47" s="1"/>
      <c r="P47" s="1"/>
      <c r="Q47" s="1"/>
      <c r="R47" s="1"/>
      <c r="S47" s="1"/>
      <c r="T47" s="1"/>
      <c r="U47" s="1"/>
      <c r="V47" s="1"/>
      <c r="W47" s="1"/>
      <c r="X47" s="1"/>
      <c r="Y47" s="1"/>
      <c r="Z47" s="1"/>
    </row>
    <row r="48" spans="1:26" ht="40.5" customHeight="1">
      <c r="A48" s="4"/>
      <c r="B48" s="376" t="s">
        <v>676</v>
      </c>
      <c r="C48" s="377"/>
      <c r="D48" s="378"/>
      <c r="E48" s="186">
        <v>48119621</v>
      </c>
      <c r="F48" s="186">
        <v>11664551</v>
      </c>
      <c r="G48" s="1"/>
      <c r="H48" s="1"/>
      <c r="I48" s="1"/>
      <c r="J48" s="1"/>
      <c r="K48" s="1"/>
      <c r="L48" s="1"/>
      <c r="M48" s="1"/>
      <c r="N48" s="1"/>
      <c r="O48" s="1"/>
      <c r="P48" s="1"/>
      <c r="Q48" s="1"/>
      <c r="R48" s="1"/>
      <c r="S48" s="1"/>
      <c r="T48" s="1"/>
      <c r="U48" s="1"/>
      <c r="V48" s="1"/>
      <c r="W48" s="1"/>
      <c r="X48" s="1"/>
      <c r="Y48" s="1"/>
      <c r="Z48" s="1"/>
    </row>
    <row r="49" spans="1:26" ht="27.75" customHeight="1">
      <c r="A49" s="4"/>
      <c r="B49" s="376" t="s">
        <v>677</v>
      </c>
      <c r="C49" s="377"/>
      <c r="D49" s="378"/>
      <c r="E49" s="186">
        <v>6923304</v>
      </c>
      <c r="F49" s="186">
        <v>2490515</v>
      </c>
      <c r="G49" s="1"/>
      <c r="H49" s="1"/>
      <c r="I49" s="1"/>
      <c r="J49" s="1"/>
      <c r="K49" s="1"/>
      <c r="L49" s="1"/>
      <c r="M49" s="1"/>
      <c r="N49" s="1"/>
      <c r="O49" s="1"/>
      <c r="P49" s="1"/>
      <c r="Q49" s="1"/>
      <c r="R49" s="1"/>
      <c r="S49" s="1"/>
      <c r="T49" s="1"/>
      <c r="U49" s="1"/>
      <c r="V49" s="1"/>
      <c r="W49" s="1"/>
      <c r="X49" s="1"/>
      <c r="Y49" s="1"/>
      <c r="Z49" s="1"/>
    </row>
    <row r="50" spans="1:26" ht="12.75" customHeight="1">
      <c r="A50" s="4"/>
      <c r="B50" s="497" t="s">
        <v>678</v>
      </c>
      <c r="C50" s="377"/>
      <c r="D50" s="378"/>
      <c r="E50" s="187">
        <f t="shared" ref="E50:F50" si="0">SUM(E46:E49)</f>
        <v>165580574</v>
      </c>
      <c r="F50" s="187">
        <f t="shared" si="0"/>
        <v>14485637</v>
      </c>
      <c r="G50" s="1"/>
      <c r="H50" s="1"/>
      <c r="I50" s="1"/>
      <c r="J50" s="1"/>
      <c r="K50" s="1"/>
      <c r="L50" s="1"/>
      <c r="M50" s="1"/>
      <c r="N50" s="1"/>
      <c r="O50" s="1"/>
      <c r="P50" s="1"/>
      <c r="Q50" s="1"/>
      <c r="R50" s="1"/>
      <c r="S50" s="1"/>
      <c r="T50" s="1"/>
      <c r="U50" s="1"/>
      <c r="V50" s="1"/>
      <c r="W50" s="1"/>
      <c r="X50" s="1"/>
      <c r="Y50" s="1"/>
      <c r="Z50" s="1"/>
    </row>
    <row r="51" spans="1:26" ht="12.75" customHeight="1">
      <c r="A51" s="4"/>
      <c r="B51" s="183" t="s">
        <v>679</v>
      </c>
      <c r="C51" s="184"/>
      <c r="D51" s="184"/>
      <c r="E51" s="152"/>
      <c r="F51" s="185"/>
      <c r="G51" s="1"/>
      <c r="H51" s="1"/>
      <c r="I51" s="1"/>
      <c r="J51" s="1"/>
      <c r="K51" s="1"/>
      <c r="L51" s="1"/>
      <c r="M51" s="1"/>
      <c r="N51" s="1"/>
      <c r="O51" s="1"/>
      <c r="P51" s="1"/>
      <c r="Q51" s="1"/>
      <c r="R51" s="1"/>
      <c r="S51" s="1"/>
      <c r="T51" s="1"/>
      <c r="U51" s="1"/>
      <c r="V51" s="1"/>
      <c r="W51" s="1"/>
      <c r="X51" s="1"/>
      <c r="Y51" s="1"/>
      <c r="Z51" s="1"/>
    </row>
    <row r="52" spans="1:26" ht="12.75" customHeight="1">
      <c r="A52" s="4"/>
      <c r="B52" s="376" t="s">
        <v>680</v>
      </c>
      <c r="C52" s="377"/>
      <c r="D52" s="378"/>
      <c r="E52" s="188">
        <v>76087950</v>
      </c>
      <c r="F52" s="188">
        <v>22322350</v>
      </c>
      <c r="G52" s="1"/>
      <c r="H52" s="1"/>
      <c r="I52" s="1"/>
      <c r="J52" s="1"/>
      <c r="K52" s="1"/>
      <c r="L52" s="1"/>
      <c r="M52" s="1"/>
      <c r="N52" s="1"/>
      <c r="O52" s="1"/>
      <c r="P52" s="1"/>
      <c r="Q52" s="1"/>
      <c r="R52" s="1"/>
      <c r="S52" s="1"/>
      <c r="T52" s="1"/>
      <c r="U52" s="1"/>
      <c r="V52" s="1"/>
      <c r="W52" s="1"/>
      <c r="X52" s="1"/>
      <c r="Y52" s="1"/>
      <c r="Z52" s="1"/>
    </row>
    <row r="53" spans="1:26" ht="12.75" customHeight="1">
      <c r="A53" s="4"/>
      <c r="B53" s="376" t="s">
        <v>681</v>
      </c>
      <c r="C53" s="377"/>
      <c r="D53" s="378"/>
      <c r="E53" s="188">
        <v>2902576</v>
      </c>
      <c r="F53" s="154"/>
      <c r="G53" s="1"/>
      <c r="H53" s="1"/>
      <c r="I53" s="1"/>
      <c r="J53" s="1"/>
      <c r="K53" s="1"/>
      <c r="L53" s="1"/>
      <c r="M53" s="1"/>
      <c r="N53" s="1"/>
      <c r="O53" s="1"/>
      <c r="P53" s="1"/>
      <c r="Q53" s="1"/>
      <c r="R53" s="1"/>
      <c r="S53" s="1"/>
      <c r="T53" s="1"/>
      <c r="U53" s="1"/>
      <c r="V53" s="1"/>
      <c r="W53" s="1"/>
      <c r="X53" s="1"/>
      <c r="Y53" s="1"/>
      <c r="Z53" s="1"/>
    </row>
    <row r="54" spans="1:26" ht="25.5" customHeight="1">
      <c r="A54" s="4"/>
      <c r="B54" s="376" t="s">
        <v>682</v>
      </c>
      <c r="C54" s="377"/>
      <c r="D54" s="378"/>
      <c r="E54" s="188">
        <v>41536</v>
      </c>
      <c r="F54" s="189"/>
      <c r="G54" s="1"/>
      <c r="H54" s="1"/>
      <c r="I54" s="1"/>
      <c r="J54" s="1"/>
      <c r="K54" s="1"/>
      <c r="L54" s="1"/>
      <c r="M54" s="1"/>
      <c r="N54" s="1"/>
      <c r="O54" s="1"/>
      <c r="P54" s="1"/>
      <c r="Q54" s="1"/>
      <c r="R54" s="1"/>
      <c r="S54" s="1"/>
      <c r="T54" s="1"/>
      <c r="U54" s="1"/>
      <c r="V54" s="1"/>
      <c r="W54" s="1"/>
      <c r="X54" s="1"/>
      <c r="Y54" s="1"/>
      <c r="Z54" s="1"/>
    </row>
    <row r="55" spans="1:26" ht="12.75" customHeight="1">
      <c r="A55" s="4"/>
      <c r="B55" s="497" t="s">
        <v>683</v>
      </c>
      <c r="C55" s="377"/>
      <c r="D55" s="378"/>
      <c r="E55" s="187">
        <f>SUM(E52:E54)</f>
        <v>79032062</v>
      </c>
      <c r="F55" s="187">
        <f>SUM(F52,F54)</f>
        <v>22322350</v>
      </c>
      <c r="G55" s="1"/>
      <c r="H55" s="1"/>
      <c r="I55" s="1"/>
      <c r="J55" s="1"/>
      <c r="K55" s="1"/>
      <c r="L55" s="1"/>
      <c r="M55" s="1"/>
      <c r="N55" s="1"/>
      <c r="O55" s="1"/>
      <c r="P55" s="1"/>
      <c r="Q55" s="1"/>
      <c r="R55" s="1"/>
      <c r="S55" s="1"/>
      <c r="T55" s="1"/>
      <c r="U55" s="1"/>
      <c r="V55" s="1"/>
      <c r="W55" s="1"/>
      <c r="X55" s="1"/>
      <c r="Y55" s="1"/>
      <c r="Z55" s="1"/>
    </row>
    <row r="56" spans="1:26" ht="12.75" customHeight="1">
      <c r="A56" s="4"/>
      <c r="B56" s="497" t="s">
        <v>684</v>
      </c>
      <c r="C56" s="377"/>
      <c r="D56" s="378"/>
      <c r="E56" s="188">
        <v>5503926</v>
      </c>
      <c r="F56" s="188">
        <v>7204549</v>
      </c>
      <c r="G56" s="1"/>
      <c r="H56" s="1"/>
      <c r="I56" s="1"/>
      <c r="J56" s="1"/>
      <c r="K56" s="1"/>
      <c r="L56" s="1"/>
      <c r="M56" s="1"/>
      <c r="N56" s="1"/>
      <c r="O56" s="1"/>
      <c r="P56" s="1"/>
      <c r="Q56" s="1"/>
      <c r="R56" s="1"/>
      <c r="S56" s="1"/>
      <c r="T56" s="1"/>
      <c r="U56" s="1"/>
      <c r="V56" s="1"/>
      <c r="W56" s="1"/>
      <c r="X56" s="1"/>
      <c r="Y56" s="1"/>
      <c r="Z56" s="1"/>
    </row>
    <row r="57" spans="1:26" ht="42.75" customHeight="1">
      <c r="A57" s="4"/>
      <c r="B57" s="376" t="s">
        <v>685</v>
      </c>
      <c r="C57" s="377"/>
      <c r="D57" s="378"/>
      <c r="E57" s="188">
        <v>7572566</v>
      </c>
      <c r="F57" s="188">
        <v>11272194</v>
      </c>
      <c r="G57" s="1"/>
      <c r="H57" s="1"/>
      <c r="I57" s="1"/>
      <c r="J57" s="1"/>
      <c r="K57" s="1"/>
      <c r="L57" s="1"/>
      <c r="M57" s="1"/>
      <c r="N57" s="1"/>
      <c r="O57" s="1"/>
      <c r="P57" s="1"/>
      <c r="Q57" s="1"/>
      <c r="R57" s="1"/>
      <c r="S57" s="1"/>
      <c r="T57" s="1"/>
      <c r="U57" s="1"/>
      <c r="V57" s="1"/>
      <c r="W57" s="1"/>
      <c r="X57" s="1"/>
      <c r="Y57" s="1"/>
      <c r="Z57" s="1"/>
    </row>
    <row r="58" spans="1:26" ht="12.75" customHeight="1">
      <c r="A58" s="4"/>
      <c r="B58" s="497" t="s">
        <v>686</v>
      </c>
      <c r="C58" s="377"/>
      <c r="D58" s="378"/>
      <c r="E58" s="188">
        <v>2622067</v>
      </c>
      <c r="F58" s="188">
        <v>4277685</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687</v>
      </c>
      <c r="B60" s="423" t="s">
        <v>688</v>
      </c>
      <c r="C60" s="367"/>
      <c r="D60" s="367"/>
      <c r="E60" s="367"/>
      <c r="F60" s="367"/>
      <c r="G60" s="1"/>
      <c r="H60" s="1"/>
      <c r="I60" s="1"/>
      <c r="J60" s="1"/>
      <c r="K60" s="1"/>
      <c r="L60" s="1"/>
      <c r="M60" s="1"/>
      <c r="N60" s="1"/>
      <c r="O60" s="1"/>
      <c r="P60" s="1"/>
      <c r="Q60" s="1"/>
      <c r="R60" s="1"/>
      <c r="S60" s="1"/>
      <c r="T60" s="1"/>
      <c r="U60" s="1"/>
      <c r="V60" s="1"/>
      <c r="W60" s="1"/>
      <c r="X60" s="1"/>
      <c r="Y60" s="1"/>
      <c r="Z60" s="1"/>
    </row>
    <row r="61" spans="1:26" ht="31.5" customHeight="1">
      <c r="A61" s="4"/>
      <c r="B61" s="423" t="s">
        <v>689</v>
      </c>
      <c r="C61" s="367"/>
      <c r="D61" s="367"/>
      <c r="E61" s="367"/>
      <c r="F61" s="367"/>
      <c r="G61" s="1"/>
      <c r="H61" s="1"/>
      <c r="I61" s="1"/>
      <c r="J61" s="1"/>
      <c r="K61" s="1"/>
      <c r="L61" s="1"/>
      <c r="M61" s="1"/>
      <c r="N61" s="1"/>
      <c r="O61" s="1"/>
      <c r="P61" s="1"/>
      <c r="Q61" s="1"/>
      <c r="R61" s="1"/>
      <c r="S61" s="1"/>
      <c r="T61" s="1"/>
      <c r="U61" s="1"/>
      <c r="V61" s="1"/>
      <c r="W61" s="1"/>
      <c r="X61" s="1"/>
      <c r="Y61" s="1"/>
      <c r="Z61" s="1"/>
    </row>
    <row r="62" spans="1:26" ht="15" customHeight="1">
      <c r="A62" s="4"/>
      <c r="B62" s="498" t="s">
        <v>690</v>
      </c>
      <c r="C62" s="367"/>
      <c r="D62" s="367"/>
      <c r="E62" s="367"/>
      <c r="F62" s="367"/>
      <c r="G62" s="1"/>
      <c r="H62" s="1"/>
      <c r="I62" s="1"/>
      <c r="J62" s="1"/>
      <c r="K62" s="1"/>
      <c r="L62" s="1"/>
      <c r="M62" s="1"/>
      <c r="N62" s="1"/>
      <c r="O62" s="1"/>
      <c r="P62" s="1"/>
      <c r="Q62" s="1"/>
      <c r="R62" s="1"/>
      <c r="S62" s="1"/>
      <c r="T62" s="1"/>
      <c r="U62" s="1"/>
      <c r="V62" s="1"/>
      <c r="W62" s="1"/>
      <c r="X62" s="1"/>
      <c r="Y62" s="1"/>
      <c r="Z62" s="1"/>
    </row>
    <row r="63" spans="1:26" ht="30" customHeight="1">
      <c r="A63" s="4"/>
      <c r="B63" s="375" t="s">
        <v>1142</v>
      </c>
      <c r="C63" s="367"/>
      <c r="D63" s="367"/>
      <c r="E63" s="367"/>
      <c r="F63" s="367"/>
      <c r="G63" s="1"/>
      <c r="H63" s="1"/>
      <c r="I63" s="1"/>
      <c r="J63" s="1"/>
      <c r="K63" s="1"/>
      <c r="L63" s="1"/>
      <c r="M63" s="1"/>
      <c r="N63" s="1"/>
      <c r="O63" s="1"/>
      <c r="P63" s="1"/>
      <c r="Q63" s="1"/>
      <c r="R63" s="1"/>
      <c r="S63" s="1"/>
      <c r="T63" s="1"/>
      <c r="U63" s="1"/>
      <c r="V63" s="1"/>
      <c r="W63" s="1"/>
      <c r="X63" s="1"/>
      <c r="Y63" s="1"/>
      <c r="Z63" s="1"/>
    </row>
    <row r="64" spans="1:26" ht="15" customHeight="1">
      <c r="A64" s="4"/>
      <c r="B64" s="366" t="s">
        <v>691</v>
      </c>
      <c r="C64" s="367"/>
      <c r="D64" s="367"/>
      <c r="E64" s="367"/>
      <c r="F64" s="367"/>
      <c r="G64" s="1"/>
      <c r="H64" s="1"/>
      <c r="I64" s="1"/>
      <c r="J64" s="1"/>
      <c r="K64" s="1"/>
      <c r="L64" s="1"/>
      <c r="M64" s="1"/>
      <c r="N64" s="1"/>
      <c r="O64" s="1"/>
      <c r="P64" s="1"/>
      <c r="Q64" s="1"/>
      <c r="R64" s="1"/>
      <c r="S64" s="1"/>
      <c r="T64" s="1"/>
      <c r="U64" s="1"/>
      <c r="V64" s="1"/>
      <c r="W64" s="1"/>
      <c r="X64" s="1"/>
      <c r="Y64" s="1"/>
      <c r="Z64" s="1"/>
    </row>
    <row r="65" spans="1:26" ht="14.25" customHeight="1">
      <c r="A65" s="4"/>
      <c r="B65" s="69"/>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190"/>
      <c r="C66" s="191"/>
      <c r="D66" s="192" t="s">
        <v>1145</v>
      </c>
      <c r="E66" s="80" t="s">
        <v>692</v>
      </c>
      <c r="F66" s="80" t="s">
        <v>693</v>
      </c>
      <c r="G66" s="1"/>
      <c r="H66" s="1"/>
      <c r="I66" s="1"/>
      <c r="J66" s="1"/>
      <c r="K66" s="1"/>
      <c r="L66" s="1"/>
      <c r="M66" s="1"/>
      <c r="N66" s="1"/>
      <c r="O66" s="1"/>
      <c r="P66" s="1"/>
      <c r="Q66" s="1"/>
      <c r="R66" s="1"/>
      <c r="S66" s="1"/>
      <c r="T66" s="1"/>
      <c r="U66" s="1"/>
      <c r="V66" s="1"/>
      <c r="W66" s="1"/>
      <c r="X66" s="1"/>
      <c r="Y66" s="1"/>
      <c r="Z66" s="1"/>
    </row>
    <row r="67" spans="1:26" ht="36">
      <c r="A67" s="4"/>
      <c r="B67" s="193" t="s">
        <v>135</v>
      </c>
      <c r="C67" s="194" t="s">
        <v>694</v>
      </c>
      <c r="D67" s="195">
        <v>5102</v>
      </c>
      <c r="E67" s="195">
        <v>27090</v>
      </c>
      <c r="F67" s="195">
        <v>10192</v>
      </c>
      <c r="G67" s="1"/>
      <c r="H67" s="1"/>
      <c r="I67" s="1"/>
      <c r="J67" s="1"/>
      <c r="K67" s="1"/>
      <c r="L67" s="1"/>
      <c r="M67" s="1"/>
      <c r="N67" s="1"/>
      <c r="O67" s="1"/>
      <c r="P67" s="1"/>
      <c r="Q67" s="1"/>
      <c r="R67" s="1"/>
      <c r="S67" s="1"/>
      <c r="T67" s="1"/>
      <c r="U67" s="1"/>
      <c r="V67" s="1"/>
      <c r="W67" s="1"/>
      <c r="X67" s="1"/>
      <c r="Y67" s="1"/>
      <c r="Z67" s="1"/>
    </row>
    <row r="68" spans="1:26" ht="24">
      <c r="A68" s="4"/>
      <c r="B68" s="193" t="s">
        <v>137</v>
      </c>
      <c r="C68" s="194" t="s">
        <v>695</v>
      </c>
      <c r="D68" s="195">
        <v>4453</v>
      </c>
      <c r="E68" s="195">
        <v>20131</v>
      </c>
      <c r="F68" s="195">
        <v>6235</v>
      </c>
      <c r="G68" s="1"/>
      <c r="H68" s="1"/>
      <c r="I68" s="1"/>
      <c r="J68" s="1"/>
      <c r="K68" s="1"/>
      <c r="L68" s="1"/>
      <c r="M68" s="1"/>
      <c r="N68" s="1"/>
      <c r="O68" s="1"/>
      <c r="P68" s="1"/>
      <c r="Q68" s="1"/>
      <c r="R68" s="1"/>
      <c r="S68" s="1"/>
      <c r="T68" s="1"/>
      <c r="U68" s="1"/>
      <c r="V68" s="1"/>
      <c r="W68" s="1"/>
      <c r="X68" s="1"/>
      <c r="Y68" s="1"/>
      <c r="Z68" s="1"/>
    </row>
    <row r="69" spans="1:26" ht="24.75" customHeight="1">
      <c r="A69" s="4"/>
      <c r="B69" s="193" t="s">
        <v>138</v>
      </c>
      <c r="C69" s="194" t="s">
        <v>696</v>
      </c>
      <c r="D69" s="195">
        <v>3544</v>
      </c>
      <c r="E69" s="195">
        <v>17512</v>
      </c>
      <c r="F69" s="195">
        <v>5585</v>
      </c>
      <c r="G69" s="1"/>
      <c r="H69" s="1"/>
      <c r="I69" s="1"/>
      <c r="J69" s="1"/>
      <c r="K69" s="1"/>
      <c r="L69" s="1"/>
      <c r="M69" s="1"/>
      <c r="N69" s="1"/>
      <c r="O69" s="1"/>
      <c r="P69" s="1"/>
      <c r="Q69" s="1"/>
      <c r="R69" s="1"/>
      <c r="S69" s="1"/>
      <c r="T69" s="1"/>
      <c r="U69" s="1"/>
      <c r="V69" s="1"/>
      <c r="W69" s="1"/>
      <c r="X69" s="1"/>
      <c r="Y69" s="1"/>
      <c r="Z69" s="1"/>
    </row>
    <row r="70" spans="1:26" ht="27" customHeight="1">
      <c r="A70" s="4"/>
      <c r="B70" s="193" t="s">
        <v>140</v>
      </c>
      <c r="C70" s="194" t="s">
        <v>697</v>
      </c>
      <c r="D70" s="195">
        <v>3497</v>
      </c>
      <c r="E70" s="195">
        <v>17011</v>
      </c>
      <c r="F70" s="195">
        <v>4977</v>
      </c>
      <c r="G70" s="1"/>
      <c r="H70" s="1"/>
      <c r="I70" s="1"/>
      <c r="J70" s="1"/>
      <c r="K70" s="1"/>
      <c r="L70" s="1"/>
      <c r="M70" s="1"/>
      <c r="N70" s="1"/>
      <c r="O70" s="1"/>
      <c r="P70" s="1"/>
      <c r="Q70" s="1"/>
      <c r="R70" s="1"/>
      <c r="S70" s="1"/>
      <c r="T70" s="1"/>
      <c r="U70" s="1"/>
      <c r="V70" s="1"/>
      <c r="W70" s="1"/>
      <c r="X70" s="1"/>
      <c r="Y70" s="1"/>
      <c r="Z70" s="1"/>
    </row>
    <row r="71" spans="1:26" ht="24.75" customHeight="1">
      <c r="A71" s="4"/>
      <c r="B71" s="193" t="s">
        <v>142</v>
      </c>
      <c r="C71" s="194" t="s">
        <v>698</v>
      </c>
      <c r="D71" s="195">
        <v>3180</v>
      </c>
      <c r="E71" s="195">
        <v>15005</v>
      </c>
      <c r="F71" s="195">
        <v>4147</v>
      </c>
      <c r="G71" s="1"/>
      <c r="H71" s="1"/>
      <c r="I71" s="1"/>
      <c r="J71" s="1"/>
      <c r="K71" s="1"/>
      <c r="L71" s="1"/>
      <c r="M71" s="1"/>
      <c r="N71" s="1"/>
      <c r="O71" s="1"/>
      <c r="P71" s="1"/>
      <c r="Q71" s="1"/>
      <c r="R71" s="1"/>
      <c r="S71" s="1"/>
      <c r="T71" s="1"/>
      <c r="U71" s="1"/>
      <c r="V71" s="1"/>
      <c r="W71" s="1"/>
      <c r="X71" s="1"/>
      <c r="Y71" s="1"/>
      <c r="Z71" s="1"/>
    </row>
    <row r="72" spans="1:26" ht="24">
      <c r="A72" s="4"/>
      <c r="B72" s="193" t="s">
        <v>144</v>
      </c>
      <c r="C72" s="194" t="s">
        <v>699</v>
      </c>
      <c r="D72" s="195">
        <v>2465</v>
      </c>
      <c r="E72" s="195">
        <v>13361</v>
      </c>
      <c r="F72" s="195">
        <v>3886</v>
      </c>
      <c r="G72" s="1"/>
      <c r="H72" s="1"/>
      <c r="I72" s="1"/>
      <c r="J72" s="1"/>
      <c r="K72" s="1"/>
      <c r="L72" s="1"/>
      <c r="M72" s="1"/>
      <c r="N72" s="1"/>
      <c r="O72" s="1"/>
      <c r="P72" s="1"/>
      <c r="Q72" s="1"/>
      <c r="R72" s="1"/>
      <c r="S72" s="1"/>
      <c r="T72" s="1"/>
      <c r="U72" s="1"/>
      <c r="V72" s="1"/>
      <c r="W72" s="1"/>
      <c r="X72" s="1"/>
      <c r="Y72" s="1"/>
      <c r="Z72" s="1"/>
    </row>
    <row r="73" spans="1:26" ht="24">
      <c r="A73" s="4"/>
      <c r="B73" s="193" t="s">
        <v>145</v>
      </c>
      <c r="C73" s="194" t="s">
        <v>700</v>
      </c>
      <c r="D73" s="195">
        <v>160</v>
      </c>
      <c r="E73" s="195">
        <v>700</v>
      </c>
      <c r="F73" s="195">
        <v>92</v>
      </c>
      <c r="G73" s="1"/>
      <c r="H73" s="1"/>
      <c r="I73" s="1"/>
      <c r="J73" s="1"/>
      <c r="K73" s="1"/>
      <c r="L73" s="1"/>
      <c r="M73" s="1"/>
      <c r="N73" s="1"/>
      <c r="O73" s="1"/>
      <c r="P73" s="1"/>
      <c r="Q73" s="1"/>
      <c r="R73" s="1"/>
      <c r="S73" s="1"/>
      <c r="T73" s="1"/>
      <c r="U73" s="1"/>
      <c r="V73" s="1"/>
      <c r="W73" s="1"/>
      <c r="X73" s="1"/>
      <c r="Y73" s="1"/>
      <c r="Z73" s="1"/>
    </row>
    <row r="74" spans="1:26" ht="36">
      <c r="A74" s="4"/>
      <c r="B74" s="193" t="s">
        <v>147</v>
      </c>
      <c r="C74" s="194" t="s">
        <v>701</v>
      </c>
      <c r="D74" s="195">
        <v>551</v>
      </c>
      <c r="E74" s="195">
        <v>2584</v>
      </c>
      <c r="F74" s="195">
        <v>648</v>
      </c>
      <c r="G74" s="1"/>
      <c r="H74" s="1"/>
      <c r="I74" s="1"/>
      <c r="J74" s="1"/>
      <c r="K74" s="1"/>
      <c r="L74" s="1"/>
      <c r="M74" s="1"/>
      <c r="N74" s="1"/>
      <c r="O74" s="1"/>
      <c r="P74" s="1"/>
      <c r="Q74" s="1"/>
      <c r="R74" s="1"/>
      <c r="S74" s="1"/>
      <c r="T74" s="1"/>
      <c r="U74" s="1"/>
      <c r="V74" s="1"/>
      <c r="W74" s="1"/>
      <c r="X74" s="1"/>
      <c r="Y74" s="1"/>
      <c r="Z74" s="1"/>
    </row>
    <row r="75" spans="1:26" ht="72">
      <c r="A75" s="4"/>
      <c r="B75" s="193" t="s">
        <v>702</v>
      </c>
      <c r="C75" s="194" t="s">
        <v>703</v>
      </c>
      <c r="D75" s="196">
        <v>0.64900000000000002</v>
      </c>
      <c r="E75" s="196">
        <v>0.65600000000000003</v>
      </c>
      <c r="F75" s="196">
        <v>0.60799999999999998</v>
      </c>
      <c r="G75" s="1"/>
      <c r="H75" s="1"/>
      <c r="I75" s="1"/>
      <c r="J75" s="1"/>
      <c r="K75" s="1"/>
      <c r="L75" s="1"/>
      <c r="M75" s="1"/>
      <c r="N75" s="1"/>
      <c r="O75" s="1"/>
      <c r="P75" s="1"/>
      <c r="Q75" s="1"/>
      <c r="R75" s="1"/>
      <c r="S75" s="1"/>
      <c r="T75" s="1"/>
      <c r="U75" s="1"/>
      <c r="V75" s="1"/>
      <c r="W75" s="1"/>
      <c r="X75" s="1"/>
      <c r="Y75" s="1"/>
      <c r="Z75" s="1"/>
    </row>
    <row r="76" spans="1:26" ht="48">
      <c r="A76" s="4"/>
      <c r="B76" s="193" t="s">
        <v>704</v>
      </c>
      <c r="C76" s="194" t="s">
        <v>705</v>
      </c>
      <c r="D76" s="197">
        <v>14967</v>
      </c>
      <c r="E76" s="197">
        <v>15243</v>
      </c>
      <c r="F76" s="197">
        <v>11364</v>
      </c>
      <c r="G76" s="1"/>
      <c r="H76" s="1"/>
      <c r="I76" s="1"/>
      <c r="J76" s="1"/>
      <c r="K76" s="1"/>
      <c r="L76" s="1"/>
      <c r="M76" s="1"/>
      <c r="N76" s="1"/>
      <c r="O76" s="1"/>
      <c r="P76" s="1"/>
      <c r="Q76" s="1"/>
      <c r="R76" s="1"/>
      <c r="S76" s="1"/>
      <c r="T76" s="1"/>
      <c r="U76" s="1"/>
      <c r="V76" s="1"/>
      <c r="W76" s="1"/>
      <c r="X76" s="1"/>
      <c r="Y76" s="1"/>
      <c r="Z76" s="1"/>
    </row>
    <row r="77" spans="1:26" ht="24">
      <c r="A77" s="4"/>
      <c r="B77" s="198" t="s">
        <v>706</v>
      </c>
      <c r="C77" s="199" t="s">
        <v>707</v>
      </c>
      <c r="D77" s="197">
        <v>11258</v>
      </c>
      <c r="E77" s="197">
        <v>10122</v>
      </c>
      <c r="F77" s="197">
        <v>5719</v>
      </c>
      <c r="G77" s="1"/>
      <c r="H77" s="1"/>
      <c r="I77" s="1"/>
      <c r="J77" s="1"/>
      <c r="K77" s="1"/>
      <c r="L77" s="1"/>
      <c r="M77" s="1"/>
      <c r="N77" s="1"/>
      <c r="O77" s="1"/>
      <c r="P77" s="1"/>
      <c r="Q77" s="1"/>
      <c r="R77" s="1"/>
      <c r="S77" s="1"/>
      <c r="T77" s="1"/>
      <c r="U77" s="1"/>
      <c r="V77" s="1"/>
      <c r="W77" s="1"/>
      <c r="X77" s="1"/>
      <c r="Y77" s="1"/>
      <c r="Z77" s="1"/>
    </row>
    <row r="78" spans="1:26" ht="36.75" customHeight="1">
      <c r="A78" s="4"/>
      <c r="B78" s="193" t="s">
        <v>708</v>
      </c>
      <c r="C78" s="194" t="s">
        <v>709</v>
      </c>
      <c r="D78" s="197">
        <v>5765</v>
      </c>
      <c r="E78" s="197">
        <v>7376</v>
      </c>
      <c r="F78" s="197">
        <v>8265</v>
      </c>
      <c r="G78" s="1"/>
      <c r="H78" s="1"/>
      <c r="I78" s="1"/>
      <c r="J78" s="1"/>
      <c r="K78" s="1"/>
      <c r="L78" s="1"/>
      <c r="M78" s="1"/>
      <c r="N78" s="1"/>
      <c r="O78" s="1"/>
      <c r="P78" s="1"/>
      <c r="Q78" s="1"/>
      <c r="R78" s="1"/>
      <c r="S78" s="1"/>
      <c r="T78" s="1"/>
      <c r="U78" s="1"/>
      <c r="V78" s="1"/>
      <c r="W78" s="1"/>
      <c r="X78" s="1"/>
      <c r="Y78" s="1"/>
      <c r="Z78" s="1"/>
    </row>
    <row r="79" spans="1:26" ht="48">
      <c r="A79" s="4"/>
      <c r="B79" s="193" t="s">
        <v>710</v>
      </c>
      <c r="C79" s="194" t="s">
        <v>711</v>
      </c>
      <c r="D79" s="197">
        <v>5590</v>
      </c>
      <c r="E79" s="197">
        <v>7259</v>
      </c>
      <c r="F79" s="197">
        <v>8222</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712</v>
      </c>
      <c r="B81" s="423" t="s">
        <v>713</v>
      </c>
      <c r="C81" s="367"/>
      <c r="D81" s="367"/>
      <c r="E81" s="367"/>
      <c r="F81" s="367"/>
      <c r="G81" s="1"/>
      <c r="H81" s="1"/>
      <c r="I81" s="1"/>
      <c r="J81" s="1"/>
      <c r="K81" s="1"/>
      <c r="L81" s="1"/>
      <c r="M81" s="1"/>
      <c r="N81" s="1"/>
      <c r="O81" s="1"/>
      <c r="P81" s="1"/>
      <c r="Q81" s="1"/>
      <c r="R81" s="1"/>
      <c r="S81" s="1"/>
      <c r="T81" s="1"/>
      <c r="U81" s="1"/>
      <c r="V81" s="1"/>
      <c r="W81" s="1"/>
      <c r="X81" s="1"/>
      <c r="Y81" s="1"/>
      <c r="Z81" s="1"/>
    </row>
    <row r="82" spans="1:26" ht="13.5" customHeight="1">
      <c r="A82" s="4"/>
      <c r="B82" s="375" t="s">
        <v>714</v>
      </c>
      <c r="C82" s="367"/>
      <c r="D82" s="367"/>
      <c r="E82" s="367"/>
      <c r="F82" s="367"/>
      <c r="G82" s="1"/>
      <c r="H82" s="1"/>
      <c r="I82" s="1"/>
      <c r="J82" s="1"/>
      <c r="K82" s="1"/>
      <c r="L82" s="1"/>
      <c r="M82" s="1"/>
      <c r="N82" s="1"/>
      <c r="O82" s="1"/>
      <c r="P82" s="1"/>
      <c r="Q82" s="1"/>
      <c r="R82" s="1"/>
      <c r="S82" s="1"/>
      <c r="T82" s="1"/>
      <c r="U82" s="1"/>
      <c r="V82" s="1"/>
      <c r="W82" s="1"/>
      <c r="X82" s="1"/>
      <c r="Y82" s="1"/>
      <c r="Z82" s="1"/>
    </row>
    <row r="83" spans="1:26" ht="24.75" customHeight="1">
      <c r="A83" s="4"/>
      <c r="B83" s="375" t="s">
        <v>1143</v>
      </c>
      <c r="C83" s="367"/>
      <c r="D83" s="367"/>
      <c r="E83" s="367"/>
      <c r="F83" s="367"/>
      <c r="G83" s="1"/>
      <c r="H83" s="1"/>
      <c r="I83" s="1"/>
      <c r="J83" s="1"/>
      <c r="K83" s="1"/>
      <c r="L83" s="1"/>
      <c r="M83" s="1"/>
      <c r="N83" s="1"/>
      <c r="O83" s="1"/>
      <c r="P83" s="1"/>
      <c r="Q83" s="1"/>
      <c r="R83" s="1"/>
      <c r="S83" s="1"/>
      <c r="T83" s="1"/>
      <c r="U83" s="1"/>
      <c r="V83" s="1"/>
      <c r="W83" s="1"/>
      <c r="X83" s="1"/>
      <c r="Y83" s="1"/>
      <c r="Z83" s="1"/>
    </row>
    <row r="84" spans="1:26" ht="23.25" customHeight="1">
      <c r="A84" s="4"/>
      <c r="B84" s="499" t="s">
        <v>663</v>
      </c>
      <c r="C84" s="363"/>
      <c r="D84" s="363"/>
      <c r="E84" s="363"/>
      <c r="F84" s="363"/>
      <c r="G84" s="1"/>
      <c r="H84" s="1"/>
      <c r="I84" s="1"/>
      <c r="J84" s="1"/>
      <c r="K84" s="1"/>
      <c r="L84" s="1"/>
      <c r="M84" s="1"/>
      <c r="N84" s="1"/>
      <c r="O84" s="1"/>
      <c r="P84" s="1"/>
      <c r="Q84" s="1"/>
      <c r="R84" s="1"/>
      <c r="S84" s="1"/>
      <c r="T84" s="1"/>
      <c r="U84" s="1"/>
      <c r="V84" s="1"/>
      <c r="W84" s="1"/>
      <c r="X84" s="1"/>
      <c r="Y84" s="1"/>
      <c r="Z84" s="1"/>
    </row>
    <row r="85" spans="1:26" ht="35.65" customHeight="1">
      <c r="A85" s="4"/>
      <c r="B85" s="190"/>
      <c r="C85" s="191"/>
      <c r="D85" s="80" t="s">
        <v>1146</v>
      </c>
      <c r="E85" s="80" t="s">
        <v>715</v>
      </c>
      <c r="F85" s="80" t="s">
        <v>693</v>
      </c>
      <c r="G85" s="1"/>
      <c r="H85" s="1"/>
      <c r="I85" s="1"/>
      <c r="J85" s="1"/>
      <c r="K85" s="1"/>
      <c r="L85" s="1"/>
      <c r="M85" s="1"/>
      <c r="N85" s="1"/>
      <c r="O85" s="1"/>
      <c r="P85" s="1"/>
      <c r="Q85" s="1"/>
      <c r="R85" s="1"/>
      <c r="S85" s="1"/>
      <c r="T85" s="1"/>
      <c r="U85" s="1"/>
      <c r="V85" s="1"/>
      <c r="W85" s="1"/>
      <c r="X85" s="1"/>
      <c r="Y85" s="1"/>
      <c r="Z85" s="1"/>
    </row>
    <row r="86" spans="1:26" ht="60">
      <c r="A86" s="4"/>
      <c r="B86" s="200" t="s">
        <v>716</v>
      </c>
      <c r="C86" s="194" t="s">
        <v>717</v>
      </c>
      <c r="D86" s="195">
        <v>338</v>
      </c>
      <c r="E86" s="195">
        <v>907</v>
      </c>
      <c r="F86" s="195">
        <v>55</v>
      </c>
      <c r="G86" s="1"/>
      <c r="H86" s="1"/>
      <c r="I86" s="1"/>
      <c r="J86" s="1"/>
      <c r="K86" s="1"/>
      <c r="L86" s="1"/>
      <c r="M86" s="1"/>
      <c r="N86" s="1"/>
      <c r="O86" s="1"/>
      <c r="P86" s="1"/>
      <c r="Q86" s="1"/>
      <c r="R86" s="1"/>
      <c r="S86" s="1"/>
      <c r="T86" s="1"/>
      <c r="U86" s="1"/>
      <c r="V86" s="1"/>
      <c r="W86" s="1"/>
      <c r="X86" s="1"/>
      <c r="Y86" s="1"/>
      <c r="Z86" s="1"/>
    </row>
    <row r="87" spans="1:26" ht="36">
      <c r="A87" s="4"/>
      <c r="B87" s="200" t="s">
        <v>718</v>
      </c>
      <c r="C87" s="194" t="s">
        <v>719</v>
      </c>
      <c r="D87" s="201">
        <v>4375</v>
      </c>
      <c r="E87" s="201">
        <v>4398</v>
      </c>
      <c r="F87" s="201">
        <v>2407</v>
      </c>
      <c r="G87" s="1"/>
      <c r="H87" s="1"/>
      <c r="I87" s="1"/>
      <c r="J87" s="1"/>
      <c r="K87" s="1"/>
      <c r="L87" s="1"/>
      <c r="M87" s="1"/>
      <c r="N87" s="1"/>
      <c r="O87" s="1"/>
      <c r="P87" s="1"/>
      <c r="Q87" s="1"/>
      <c r="R87" s="1"/>
      <c r="S87" s="1"/>
      <c r="T87" s="1"/>
      <c r="U87" s="1"/>
      <c r="V87" s="1"/>
      <c r="W87" s="1"/>
      <c r="X87" s="1"/>
      <c r="Y87" s="1"/>
      <c r="Z87" s="1"/>
    </row>
    <row r="88" spans="1:26" ht="36">
      <c r="A88" s="4"/>
      <c r="B88" s="200" t="s">
        <v>720</v>
      </c>
      <c r="C88" s="194" t="s">
        <v>721</v>
      </c>
      <c r="D88" s="195">
        <v>30</v>
      </c>
      <c r="E88" s="195">
        <v>108</v>
      </c>
      <c r="F88" s="195">
        <v>1</v>
      </c>
      <c r="G88" s="1"/>
      <c r="H88" s="1"/>
      <c r="I88" s="1"/>
      <c r="J88" s="1"/>
      <c r="K88" s="1"/>
      <c r="L88" s="1"/>
      <c r="M88" s="1"/>
      <c r="N88" s="1"/>
      <c r="O88" s="1"/>
      <c r="P88" s="1"/>
      <c r="Q88" s="1"/>
      <c r="R88" s="1"/>
      <c r="S88" s="1"/>
      <c r="T88" s="1"/>
      <c r="U88" s="1"/>
      <c r="V88" s="1"/>
      <c r="W88" s="1"/>
      <c r="X88" s="1"/>
      <c r="Y88" s="1"/>
      <c r="Z88" s="1"/>
    </row>
    <row r="89" spans="1:26" ht="36">
      <c r="A89" s="4"/>
      <c r="B89" s="200" t="s">
        <v>722</v>
      </c>
      <c r="C89" s="194" t="s">
        <v>723</v>
      </c>
      <c r="D89" s="201">
        <v>8335</v>
      </c>
      <c r="E89" s="201">
        <v>9543</v>
      </c>
      <c r="F89" s="201">
        <v>32412</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2"/>
      <c r="C91" s="500" t="s">
        <v>724</v>
      </c>
      <c r="D91" s="367"/>
      <c r="E91" s="367"/>
      <c r="F91" s="367"/>
      <c r="G91" s="1"/>
      <c r="H91" s="1"/>
      <c r="I91" s="1"/>
      <c r="J91" s="1"/>
      <c r="K91" s="1"/>
      <c r="L91" s="1"/>
      <c r="M91" s="1"/>
      <c r="N91" s="1"/>
      <c r="O91" s="1"/>
      <c r="P91" s="1"/>
      <c r="Q91" s="1"/>
      <c r="R91" s="1"/>
      <c r="S91" s="1"/>
      <c r="T91" s="1"/>
      <c r="U91" s="1"/>
      <c r="V91" s="1"/>
      <c r="W91" s="1"/>
      <c r="X91" s="1"/>
      <c r="Y91" s="1"/>
      <c r="Z91" s="1"/>
    </row>
    <row r="92" spans="1:26" ht="14.25" customHeight="1">
      <c r="A92" s="4"/>
      <c r="B92" s="202"/>
      <c r="C92" s="95" t="s">
        <v>725</v>
      </c>
      <c r="D92" s="13"/>
      <c r="E92" s="13"/>
      <c r="F92" s="13"/>
      <c r="G92" s="1"/>
      <c r="H92" s="1"/>
      <c r="I92" s="1"/>
      <c r="J92" s="1"/>
      <c r="K92" s="1"/>
      <c r="L92" s="1"/>
      <c r="M92" s="1"/>
      <c r="N92" s="1"/>
      <c r="O92" s="1"/>
      <c r="P92" s="1"/>
      <c r="Q92" s="1"/>
      <c r="R92" s="1"/>
      <c r="S92" s="1"/>
      <c r="T92" s="1"/>
      <c r="U92" s="1"/>
      <c r="V92" s="1"/>
      <c r="W92" s="1"/>
      <c r="X92" s="1"/>
      <c r="Y92" s="1"/>
      <c r="Z92" s="1"/>
    </row>
    <row r="93" spans="1:26" ht="29.25" customHeight="1">
      <c r="A93" s="4"/>
      <c r="B93" s="202"/>
      <c r="C93" s="501" t="s">
        <v>726</v>
      </c>
      <c r="D93" s="367"/>
      <c r="E93" s="367"/>
      <c r="F93" s="367"/>
      <c r="G93" s="1"/>
      <c r="H93" s="1"/>
      <c r="I93" s="1"/>
      <c r="J93" s="1"/>
      <c r="K93" s="1"/>
      <c r="L93" s="1"/>
      <c r="M93" s="1"/>
      <c r="N93" s="1"/>
      <c r="O93" s="1"/>
      <c r="P93" s="1"/>
      <c r="Q93" s="1"/>
      <c r="R93" s="1"/>
      <c r="S93" s="1"/>
      <c r="T93" s="1"/>
      <c r="U93" s="1"/>
      <c r="V93" s="1"/>
      <c r="W93" s="1"/>
      <c r="X93" s="1"/>
      <c r="Y93" s="1"/>
      <c r="Z93" s="1"/>
    </row>
    <row r="94" spans="1:26" ht="14.25" customHeight="1">
      <c r="A94" s="4"/>
      <c r="B94" s="202"/>
      <c r="C94" s="496" t="s">
        <v>727</v>
      </c>
      <c r="D94" s="367"/>
      <c r="E94" s="367"/>
      <c r="F94" s="367"/>
      <c r="G94" s="1"/>
      <c r="H94" s="1"/>
      <c r="I94" s="1"/>
      <c r="J94" s="1"/>
      <c r="K94" s="1"/>
      <c r="L94" s="1"/>
      <c r="M94" s="1"/>
      <c r="N94" s="1"/>
      <c r="O94" s="1"/>
      <c r="P94" s="1"/>
      <c r="Q94" s="1"/>
      <c r="R94" s="1"/>
      <c r="S94" s="1"/>
      <c r="T94" s="1"/>
      <c r="U94" s="1"/>
      <c r="V94" s="1"/>
      <c r="W94" s="1"/>
      <c r="X94" s="1"/>
      <c r="Y94" s="1"/>
      <c r="Z94" s="1"/>
    </row>
    <row r="95" spans="1:26" ht="14.25" customHeight="1">
      <c r="A95" s="4"/>
      <c r="B95" s="202"/>
      <c r="C95" s="496" t="s">
        <v>728</v>
      </c>
      <c r="D95" s="367"/>
      <c r="E95" s="367"/>
      <c r="F95" s="367"/>
      <c r="G95" s="1"/>
      <c r="H95" s="1"/>
      <c r="I95" s="1"/>
      <c r="J95" s="1"/>
      <c r="K95" s="1"/>
      <c r="L95" s="1"/>
      <c r="M95" s="1"/>
      <c r="N95" s="1"/>
      <c r="O95" s="1"/>
      <c r="P95" s="1"/>
      <c r="Q95" s="1"/>
      <c r="R95" s="1"/>
      <c r="S95" s="1"/>
      <c r="T95" s="1"/>
      <c r="U95" s="1"/>
      <c r="V95" s="1"/>
      <c r="W95" s="1"/>
      <c r="X95" s="1"/>
      <c r="Y95" s="1"/>
      <c r="Z95" s="1"/>
    </row>
    <row r="96" spans="1:26" ht="14.25" customHeight="1">
      <c r="A96" s="4"/>
      <c r="B96" s="202"/>
      <c r="C96" s="496" t="s">
        <v>729</v>
      </c>
      <c r="D96" s="367"/>
      <c r="E96" s="367"/>
      <c r="F96" s="367"/>
      <c r="G96" s="1"/>
      <c r="H96" s="1"/>
      <c r="I96" s="1"/>
      <c r="J96" s="1"/>
      <c r="K96" s="1"/>
      <c r="L96" s="1"/>
      <c r="M96" s="1"/>
      <c r="N96" s="1"/>
      <c r="O96" s="1"/>
      <c r="P96" s="1"/>
      <c r="Q96" s="1"/>
      <c r="R96" s="1"/>
      <c r="S96" s="1"/>
      <c r="T96" s="1"/>
      <c r="U96" s="1"/>
      <c r="V96" s="1"/>
      <c r="W96" s="1"/>
      <c r="X96" s="1"/>
      <c r="Y96" s="1"/>
      <c r="Z96" s="1"/>
    </row>
    <row r="97" spans="1:26" ht="14.25" customHeight="1">
      <c r="A97" s="4"/>
      <c r="B97" s="202"/>
      <c r="C97" s="496" t="s">
        <v>730</v>
      </c>
      <c r="D97" s="367"/>
      <c r="E97" s="367"/>
      <c r="F97" s="367"/>
      <c r="G97" s="1"/>
      <c r="H97" s="1"/>
      <c r="I97" s="1"/>
      <c r="J97" s="1"/>
      <c r="K97" s="1"/>
      <c r="L97" s="1"/>
      <c r="M97" s="1"/>
      <c r="N97" s="1"/>
      <c r="O97" s="1"/>
      <c r="P97" s="1"/>
      <c r="Q97" s="1"/>
      <c r="R97" s="1"/>
      <c r="S97" s="1"/>
      <c r="T97" s="1"/>
      <c r="U97" s="1"/>
      <c r="V97" s="1"/>
      <c r="W97" s="1"/>
      <c r="X97" s="1"/>
      <c r="Y97" s="1"/>
      <c r="Z97" s="1"/>
    </row>
    <row r="98" spans="1:26" ht="14.25" customHeight="1">
      <c r="A98" s="4"/>
      <c r="B98" s="202"/>
      <c r="C98" s="496" t="s">
        <v>731</v>
      </c>
      <c r="D98" s="367"/>
      <c r="E98" s="367"/>
      <c r="F98" s="367"/>
      <c r="G98" s="1"/>
      <c r="H98" s="1"/>
      <c r="I98" s="1"/>
      <c r="J98" s="1"/>
      <c r="K98" s="1"/>
      <c r="L98" s="1"/>
      <c r="M98" s="1"/>
      <c r="N98" s="1"/>
      <c r="O98" s="1"/>
      <c r="P98" s="1"/>
      <c r="Q98" s="1"/>
      <c r="R98" s="1"/>
      <c r="S98" s="1"/>
      <c r="T98" s="1"/>
      <c r="U98" s="1"/>
      <c r="V98" s="1"/>
      <c r="W98" s="1"/>
      <c r="X98" s="1"/>
      <c r="Y98" s="1"/>
      <c r="Z98" s="1"/>
    </row>
    <row r="99" spans="1:26" ht="14.25" customHeight="1">
      <c r="A99" s="4"/>
      <c r="B99" s="202"/>
      <c r="C99" s="496" t="s">
        <v>732</v>
      </c>
      <c r="D99" s="367"/>
      <c r="E99" s="367"/>
      <c r="F99" s="367"/>
      <c r="G99" s="1"/>
      <c r="H99" s="1"/>
      <c r="I99" s="1"/>
      <c r="J99" s="1"/>
      <c r="K99" s="1"/>
      <c r="L99" s="1"/>
      <c r="M99" s="1"/>
      <c r="N99" s="1"/>
      <c r="O99" s="1"/>
      <c r="P99" s="1"/>
      <c r="Q99" s="1"/>
      <c r="R99" s="1"/>
      <c r="S99" s="1"/>
      <c r="T99" s="1"/>
      <c r="U99" s="1"/>
      <c r="V99" s="1"/>
      <c r="W99" s="1"/>
      <c r="X99" s="1"/>
      <c r="Y99" s="1"/>
      <c r="Z99" s="1"/>
    </row>
    <row r="100" spans="1:26" ht="27.75" customHeight="1">
      <c r="A100" s="4"/>
      <c r="B100" s="202"/>
      <c r="C100" s="496" t="s">
        <v>733</v>
      </c>
      <c r="D100" s="367"/>
      <c r="E100" s="367"/>
      <c r="F100" s="36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2"/>
      <c r="C101" s="437" t="s">
        <v>734</v>
      </c>
      <c r="D101" s="367"/>
      <c r="E101" s="367"/>
      <c r="F101" s="36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735</v>
      </c>
      <c r="B103" s="423" t="s">
        <v>736</v>
      </c>
      <c r="C103" s="367"/>
      <c r="D103" s="367"/>
      <c r="E103" s="417"/>
      <c r="F103" s="203">
        <v>3225</v>
      </c>
      <c r="G103" s="1"/>
      <c r="H103" s="1"/>
      <c r="I103" s="1"/>
      <c r="J103" s="1"/>
      <c r="K103" s="1"/>
      <c r="L103" s="1"/>
      <c r="M103" s="1"/>
      <c r="N103" s="1"/>
      <c r="O103" s="1"/>
      <c r="P103" s="1"/>
      <c r="Q103" s="1"/>
      <c r="R103" s="1"/>
      <c r="S103" s="1"/>
      <c r="T103" s="1"/>
      <c r="U103" s="1"/>
      <c r="V103" s="1"/>
      <c r="W103" s="1"/>
      <c r="X103" s="1"/>
      <c r="Y103" s="1"/>
      <c r="Z103" s="1"/>
    </row>
    <row r="104" spans="1:26" ht="66" customHeight="1">
      <c r="A104" s="90"/>
      <c r="B104" s="503"/>
      <c r="C104" s="367"/>
      <c r="D104" s="367"/>
      <c r="E104" s="367"/>
      <c r="F104" s="367"/>
      <c r="G104" s="1"/>
      <c r="H104" s="1"/>
      <c r="I104" s="1"/>
      <c r="J104" s="1"/>
      <c r="K104" s="1"/>
      <c r="L104" s="1"/>
      <c r="M104" s="1"/>
      <c r="N104" s="1"/>
      <c r="O104" s="1"/>
      <c r="P104" s="1"/>
      <c r="Q104" s="1"/>
      <c r="R104" s="1"/>
      <c r="S104" s="1"/>
      <c r="T104" s="1"/>
      <c r="U104" s="1"/>
      <c r="V104" s="1"/>
      <c r="W104" s="1"/>
      <c r="X104" s="1"/>
      <c r="Y104" s="1"/>
      <c r="Z104" s="1"/>
    </row>
    <row r="105" spans="1:26" ht="28.5" customHeight="1">
      <c r="A105" s="379" t="s">
        <v>737</v>
      </c>
      <c r="B105" s="367"/>
      <c r="C105" s="367"/>
      <c r="D105" s="367"/>
      <c r="E105" s="367"/>
      <c r="F105" s="367"/>
      <c r="G105" s="1"/>
      <c r="H105" s="1"/>
      <c r="I105" s="1"/>
      <c r="J105" s="1"/>
      <c r="K105" s="1"/>
      <c r="L105" s="1"/>
      <c r="M105" s="1"/>
      <c r="N105" s="1"/>
      <c r="O105" s="1"/>
      <c r="P105" s="1"/>
      <c r="Q105" s="1"/>
      <c r="R105" s="1"/>
      <c r="S105" s="1"/>
      <c r="T105" s="1"/>
      <c r="U105" s="1"/>
      <c r="V105" s="1"/>
      <c r="W105" s="1"/>
      <c r="X105" s="1"/>
      <c r="Y105" s="1"/>
      <c r="Z105" s="1"/>
    </row>
    <row r="106" spans="1:26" ht="32.25" customHeight="1">
      <c r="A106" s="391" t="s">
        <v>738</v>
      </c>
      <c r="B106" s="367"/>
      <c r="C106" s="367"/>
      <c r="D106" s="367"/>
      <c r="E106" s="367"/>
      <c r="F106" s="367"/>
      <c r="G106" s="1"/>
      <c r="H106" s="1"/>
      <c r="I106" s="1"/>
      <c r="J106" s="1"/>
      <c r="K106" s="1"/>
      <c r="L106" s="1"/>
      <c r="M106" s="1"/>
      <c r="N106" s="1"/>
      <c r="O106" s="1"/>
      <c r="P106" s="1"/>
      <c r="Q106" s="1"/>
      <c r="R106" s="1"/>
      <c r="S106" s="1"/>
      <c r="T106" s="1"/>
      <c r="U106" s="1"/>
      <c r="V106" s="1"/>
      <c r="W106" s="1"/>
      <c r="X106" s="1"/>
      <c r="Y106" s="1"/>
      <c r="Z106" s="1"/>
    </row>
    <row r="107" spans="1:26" ht="47.25" customHeight="1">
      <c r="A107" s="391" t="s">
        <v>739</v>
      </c>
      <c r="B107" s="367"/>
      <c r="C107" s="367"/>
      <c r="D107" s="367"/>
      <c r="E107" s="367"/>
      <c r="F107" s="367"/>
      <c r="G107" s="1"/>
      <c r="H107" s="1"/>
      <c r="I107" s="1"/>
      <c r="J107" s="1"/>
      <c r="K107" s="1"/>
      <c r="L107" s="1"/>
      <c r="M107" s="1"/>
      <c r="N107" s="1"/>
      <c r="O107" s="1"/>
      <c r="P107" s="1"/>
      <c r="Q107" s="1"/>
      <c r="R107" s="1"/>
      <c r="S107" s="1"/>
      <c r="T107" s="1"/>
      <c r="U107" s="1"/>
      <c r="V107" s="1"/>
      <c r="W107" s="1"/>
      <c r="X107" s="1"/>
      <c r="Y107" s="1"/>
      <c r="Z107" s="1"/>
    </row>
    <row r="108" spans="1:26" ht="66" customHeight="1">
      <c r="A108" s="504"/>
      <c r="B108" s="511" t="s">
        <v>740</v>
      </c>
      <c r="C108" s="447"/>
      <c r="D108" s="505" t="s">
        <v>741</v>
      </c>
      <c r="E108" s="507" t="s">
        <v>742</v>
      </c>
      <c r="F108" s="509" t="s">
        <v>743</v>
      </c>
      <c r="G108" s="1"/>
      <c r="H108" s="1"/>
      <c r="I108" s="1"/>
      <c r="J108" s="1"/>
      <c r="K108" s="1"/>
      <c r="L108" s="1"/>
      <c r="M108" s="1"/>
      <c r="N108" s="1"/>
      <c r="O108" s="1"/>
      <c r="P108" s="1"/>
      <c r="Q108" s="1"/>
      <c r="R108" s="1"/>
      <c r="S108" s="1"/>
      <c r="T108" s="1"/>
      <c r="U108" s="1"/>
      <c r="V108" s="1"/>
      <c r="W108" s="1"/>
      <c r="X108" s="1"/>
      <c r="Y108" s="1"/>
      <c r="Z108" s="1"/>
    </row>
    <row r="109" spans="1:26" ht="80.25" customHeight="1">
      <c r="A109" s="417"/>
      <c r="B109" s="448"/>
      <c r="C109" s="449"/>
      <c r="D109" s="506"/>
      <c r="E109" s="508"/>
      <c r="F109" s="510"/>
      <c r="G109" s="1"/>
      <c r="H109" s="1"/>
      <c r="I109" s="1"/>
      <c r="J109" s="1"/>
      <c r="K109" s="1"/>
      <c r="L109" s="1"/>
      <c r="M109" s="1"/>
      <c r="N109" s="1"/>
      <c r="O109" s="1"/>
      <c r="P109" s="1"/>
      <c r="Q109" s="1"/>
      <c r="R109" s="1"/>
      <c r="S109" s="1"/>
      <c r="T109" s="1"/>
      <c r="U109" s="1"/>
      <c r="V109" s="1"/>
      <c r="W109" s="1"/>
      <c r="X109" s="1"/>
      <c r="Y109" s="1"/>
      <c r="Z109" s="1"/>
    </row>
    <row r="110" spans="1:26" ht="66" customHeight="1">
      <c r="A110" s="90"/>
      <c r="B110" s="34" t="s">
        <v>135</v>
      </c>
      <c r="C110" s="204" t="s">
        <v>744</v>
      </c>
      <c r="D110" s="205">
        <v>1379</v>
      </c>
      <c r="E110" s="206">
        <v>0.42759999999999998</v>
      </c>
      <c r="F110" s="207">
        <v>21553</v>
      </c>
      <c r="G110" s="1"/>
      <c r="H110" s="1"/>
      <c r="I110" s="1"/>
      <c r="J110" s="1"/>
      <c r="K110" s="1"/>
      <c r="L110" s="1"/>
      <c r="M110" s="1"/>
      <c r="N110" s="1"/>
      <c r="O110" s="1"/>
      <c r="P110" s="1"/>
      <c r="Q110" s="1"/>
      <c r="R110" s="1"/>
      <c r="S110" s="1"/>
      <c r="T110" s="1"/>
      <c r="U110" s="1"/>
      <c r="V110" s="1"/>
      <c r="W110" s="1"/>
      <c r="X110" s="1"/>
      <c r="Y110" s="1"/>
      <c r="Z110" s="1"/>
    </row>
    <row r="111" spans="1:26" ht="56.25" customHeight="1">
      <c r="A111" s="90"/>
      <c r="B111" s="34" t="s">
        <v>137</v>
      </c>
      <c r="C111" s="208" t="s">
        <v>745</v>
      </c>
      <c r="D111" s="209">
        <v>1349</v>
      </c>
      <c r="E111" s="210">
        <v>0.41830000000000001</v>
      </c>
      <c r="F111" s="171">
        <v>17281</v>
      </c>
      <c r="G111" s="1"/>
      <c r="H111" s="1"/>
      <c r="I111" s="1"/>
      <c r="J111" s="1"/>
      <c r="K111" s="1"/>
      <c r="L111" s="1"/>
      <c r="M111" s="1"/>
      <c r="N111" s="1"/>
      <c r="O111" s="1"/>
      <c r="P111" s="1"/>
      <c r="Q111" s="1"/>
      <c r="R111" s="1"/>
      <c r="S111" s="1"/>
      <c r="T111" s="1"/>
      <c r="U111" s="1"/>
      <c r="V111" s="1"/>
      <c r="W111" s="1"/>
      <c r="X111" s="1"/>
      <c r="Y111" s="1"/>
      <c r="Z111" s="1"/>
    </row>
    <row r="112" spans="1:26" ht="33" customHeight="1">
      <c r="A112" s="90"/>
      <c r="B112" s="34" t="s">
        <v>138</v>
      </c>
      <c r="C112" s="144" t="s">
        <v>746</v>
      </c>
      <c r="D112" s="209"/>
      <c r="E112" s="210"/>
      <c r="F112" s="171"/>
      <c r="G112" s="1"/>
      <c r="H112" s="1"/>
      <c r="I112" s="1"/>
      <c r="J112" s="1"/>
      <c r="K112" s="1"/>
      <c r="L112" s="1"/>
      <c r="M112" s="1"/>
      <c r="N112" s="1"/>
      <c r="O112" s="1"/>
      <c r="P112" s="1"/>
      <c r="Q112" s="1"/>
      <c r="R112" s="1"/>
      <c r="S112" s="1"/>
      <c r="T112" s="1"/>
      <c r="U112" s="1"/>
      <c r="V112" s="1"/>
      <c r="W112" s="1"/>
      <c r="X112" s="1"/>
      <c r="Y112" s="1"/>
      <c r="Z112" s="1"/>
    </row>
    <row r="113" spans="1:26" ht="35.25" customHeight="1">
      <c r="A113" s="90"/>
      <c r="B113" s="34" t="s">
        <v>140</v>
      </c>
      <c r="C113" s="144" t="s">
        <v>747</v>
      </c>
      <c r="D113" s="209">
        <v>55</v>
      </c>
      <c r="E113" s="210">
        <v>1.7100000000000001E-2</v>
      </c>
      <c r="F113" s="171">
        <v>27176</v>
      </c>
      <c r="G113" s="1"/>
      <c r="H113" s="1"/>
      <c r="I113" s="1"/>
      <c r="J113" s="1"/>
      <c r="K113" s="1"/>
      <c r="L113" s="1"/>
      <c r="M113" s="1"/>
      <c r="N113" s="1"/>
      <c r="O113" s="1"/>
      <c r="P113" s="1"/>
      <c r="Q113" s="1"/>
      <c r="R113" s="1"/>
      <c r="S113" s="1"/>
      <c r="T113" s="1"/>
      <c r="U113" s="1"/>
      <c r="V113" s="1"/>
      <c r="W113" s="1"/>
      <c r="X113" s="1"/>
      <c r="Y113" s="1"/>
      <c r="Z113" s="1"/>
    </row>
    <row r="114" spans="1:26" ht="36.75" customHeight="1">
      <c r="A114" s="90"/>
      <c r="B114" s="34" t="s">
        <v>142</v>
      </c>
      <c r="C114" s="144" t="s">
        <v>748</v>
      </c>
      <c r="D114" s="209">
        <v>196</v>
      </c>
      <c r="E114" s="210">
        <v>6.08E-2</v>
      </c>
      <c r="F114" s="171">
        <v>25078</v>
      </c>
      <c r="G114" s="211"/>
      <c r="H114" s="212"/>
      <c r="I114" s="171"/>
      <c r="J114" s="171"/>
      <c r="K114" s="171"/>
      <c r="L114" s="171"/>
      <c r="M114" s="171"/>
      <c r="N114" s="171"/>
      <c r="O114" s="171"/>
      <c r="P114" s="171"/>
      <c r="Q114" s="171"/>
      <c r="R114" s="171"/>
      <c r="S114" s="171"/>
      <c r="T114" s="171"/>
      <c r="U114" s="171"/>
      <c r="V114" s="171"/>
      <c r="W114" s="171"/>
      <c r="X114" s="171"/>
      <c r="Y114" s="171"/>
      <c r="Z114" s="171"/>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12" t="s">
        <v>1114</v>
      </c>
      <c r="C116" s="367"/>
      <c r="D116" s="367"/>
      <c r="E116" s="367"/>
      <c r="F116" s="36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3"/>
      <c r="C117" s="423" t="s">
        <v>749</v>
      </c>
      <c r="D117" s="367"/>
      <c r="E117" s="367"/>
      <c r="F117" s="367"/>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3"/>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750</v>
      </c>
      <c r="B119" s="375" t="s">
        <v>1115</v>
      </c>
      <c r="C119" s="367"/>
      <c r="D119" s="367"/>
      <c r="E119" s="367"/>
      <c r="F119" s="36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284" t="s">
        <v>1169</v>
      </c>
      <c r="B121" s="444" t="s">
        <v>751</v>
      </c>
      <c r="C121" s="367"/>
      <c r="D121" s="367"/>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84" t="s">
        <v>1169</v>
      </c>
      <c r="B122" s="444" t="s">
        <v>752</v>
      </c>
      <c r="C122" s="367"/>
      <c r="D122" s="367"/>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44" t="s">
        <v>753</v>
      </c>
      <c r="C123" s="367"/>
      <c r="D123" s="367"/>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75" t="s">
        <v>1117</v>
      </c>
      <c r="C125" s="367"/>
      <c r="D125" s="367"/>
      <c r="E125" s="417"/>
      <c r="F125" s="214">
        <v>477</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6"/>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75" t="s">
        <v>1116</v>
      </c>
      <c r="C127" s="367"/>
      <c r="D127" s="367"/>
      <c r="E127" s="417"/>
      <c r="F127" s="215">
        <v>3352</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6"/>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75" t="s">
        <v>1118</v>
      </c>
      <c r="C129" s="367"/>
      <c r="D129" s="367"/>
      <c r="E129" s="417"/>
      <c r="F129" s="215">
        <v>1598968</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74"/>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754</v>
      </c>
      <c r="B131" s="375" t="s">
        <v>1119</v>
      </c>
      <c r="C131" s="367"/>
      <c r="D131" s="367"/>
      <c r="E131" s="367"/>
      <c r="F131" s="36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302" t="s">
        <v>1169</v>
      </c>
      <c r="B133" s="444" t="s">
        <v>755</v>
      </c>
      <c r="C133" s="367"/>
      <c r="D133" s="367"/>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44" t="s">
        <v>756</v>
      </c>
      <c r="C134" s="367"/>
      <c r="D134" s="367"/>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444" t="s">
        <v>757</v>
      </c>
      <c r="C135" s="367"/>
      <c r="D135" s="367"/>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5"/>
      <c r="B136" s="444" t="s">
        <v>758</v>
      </c>
      <c r="C136" s="367"/>
      <c r="D136" s="367"/>
      <c r="E136" s="8"/>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5"/>
      <c r="B137" s="375" t="s">
        <v>507</v>
      </c>
      <c r="C137" s="367"/>
      <c r="D137" s="367"/>
      <c r="E137" s="8"/>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430"/>
      <c r="C138" s="363"/>
      <c r="D138" s="363"/>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83" t="s">
        <v>1105</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83"/>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759</v>
      </c>
      <c r="B142" s="375" t="s">
        <v>1106</v>
      </c>
      <c r="C142" s="367"/>
      <c r="D142" s="367"/>
      <c r="E142" s="367"/>
      <c r="F142" s="367"/>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302" t="s">
        <v>1169</v>
      </c>
      <c r="B144" s="444" t="s">
        <v>760</v>
      </c>
      <c r="C144" s="367"/>
      <c r="D144" s="367"/>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44" t="s">
        <v>761</v>
      </c>
      <c r="C145" s="367"/>
      <c r="D145" s="367"/>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44" t="s">
        <v>756</v>
      </c>
      <c r="C146" s="367"/>
      <c r="D146" s="367"/>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44" t="s">
        <v>762</v>
      </c>
      <c r="C147" s="367"/>
      <c r="D147" s="367"/>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44" t="s">
        <v>763</v>
      </c>
      <c r="C148" s="367"/>
      <c r="D148" s="367"/>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5"/>
      <c r="B149" s="444" t="s">
        <v>764</v>
      </c>
      <c r="C149" s="367"/>
      <c r="D149" s="367"/>
      <c r="E149" s="8"/>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302" t="s">
        <v>1169</v>
      </c>
      <c r="B150" s="490" t="s">
        <v>507</v>
      </c>
      <c r="C150" s="490"/>
      <c r="D150" s="490"/>
      <c r="E150" s="8"/>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349"/>
      <c r="B151" s="486" t="s">
        <v>1183</v>
      </c>
      <c r="C151" s="486"/>
      <c r="D151" s="486"/>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765</v>
      </c>
      <c r="B153" s="444" t="s">
        <v>1107</v>
      </c>
      <c r="C153" s="367"/>
      <c r="D153" s="367"/>
      <c r="E153" s="367"/>
      <c r="F153" s="367"/>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16" t="s">
        <v>766</v>
      </c>
      <c r="D154" s="325">
        <v>44576</v>
      </c>
      <c r="E154" s="156"/>
      <c r="F154" s="8"/>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16" t="s">
        <v>767</v>
      </c>
      <c r="D155" s="51" t="s">
        <v>1184</v>
      </c>
      <c r="E155" s="156"/>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16"/>
      <c r="D156" s="27"/>
      <c r="E156" s="156"/>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02" t="s">
        <v>1169</v>
      </c>
      <c r="C157" s="375" t="s">
        <v>768</v>
      </c>
      <c r="D157" s="11"/>
      <c r="E157" s="1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1"/>
      <c r="C158" s="36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769</v>
      </c>
      <c r="B160" s="375" t="s">
        <v>1108</v>
      </c>
      <c r="C160" s="367"/>
      <c r="D160" s="367"/>
      <c r="E160" s="367"/>
      <c r="F160" s="367"/>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770</v>
      </c>
      <c r="D162" s="27"/>
      <c r="E162" s="217"/>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2"/>
      <c r="D163" s="27"/>
      <c r="E163" s="2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89"/>
      <c r="C164" s="367"/>
      <c r="D164" s="218"/>
      <c r="E164" s="73"/>
      <c r="F164" s="8"/>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19"/>
      <c r="C165" s="84" t="s">
        <v>771</v>
      </c>
      <c r="D165" s="17"/>
      <c r="E165" s="17"/>
      <c r="F165" s="8"/>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302" t="s">
        <v>1169</v>
      </c>
      <c r="C166" s="84" t="s">
        <v>12</v>
      </c>
      <c r="D166" s="217"/>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5"/>
      <c r="C167" s="16"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6" t="s">
        <v>772</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2" t="s">
        <v>1190</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773</v>
      </c>
      <c r="B171" s="444" t="s">
        <v>774</v>
      </c>
      <c r="C171" s="36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442" t="s">
        <v>775</v>
      </c>
      <c r="C172" s="378"/>
      <c r="D172" s="136"/>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442" t="s">
        <v>776</v>
      </c>
      <c r="C173" s="378"/>
      <c r="D173" s="220">
        <v>3</v>
      </c>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83" t="s">
        <v>777</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27" t="s">
        <v>778</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779</v>
      </c>
      <c r="B177" s="453" t="s">
        <v>780</v>
      </c>
      <c r="C177" s="36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444"/>
      <c r="C178" s="367"/>
      <c r="D178" s="367"/>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02" t="s">
        <v>1169</v>
      </c>
      <c r="B179" s="444" t="s">
        <v>781</v>
      </c>
      <c r="C179" s="367"/>
      <c r="D179" s="367"/>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302" t="s">
        <v>1169</v>
      </c>
      <c r="B180" s="444" t="s">
        <v>782</v>
      </c>
      <c r="C180" s="367"/>
      <c r="D180" s="367"/>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302" t="s">
        <v>1169</v>
      </c>
      <c r="B181" s="444" t="s">
        <v>783</v>
      </c>
      <c r="C181" s="367"/>
      <c r="D181" s="367"/>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44" t="s">
        <v>784</v>
      </c>
      <c r="C182" s="367"/>
      <c r="D182" s="367"/>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44" t="s">
        <v>785</v>
      </c>
      <c r="C183" s="367"/>
      <c r="D183" s="367"/>
      <c r="E183" s="17"/>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302" t="s">
        <v>1169</v>
      </c>
      <c r="B184" s="444" t="s">
        <v>786</v>
      </c>
      <c r="C184" s="367"/>
      <c r="D184" s="367"/>
      <c r="E184" s="17"/>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302"/>
      <c r="B185" s="444" t="s">
        <v>787</v>
      </c>
      <c r="C185" s="367"/>
      <c r="D185" s="367"/>
      <c r="E185" s="17"/>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302"/>
      <c r="B186" s="375" t="s">
        <v>507</v>
      </c>
      <c r="C186" s="367"/>
      <c r="D186" s="36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30"/>
      <c r="C187" s="363"/>
      <c r="D187" s="363"/>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788</v>
      </c>
      <c r="B189" s="453" t="s">
        <v>789</v>
      </c>
      <c r="C189" s="36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444"/>
      <c r="C190" s="36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02" t="s">
        <v>1169</v>
      </c>
      <c r="B191" s="444" t="s">
        <v>790</v>
      </c>
      <c r="C191" s="367"/>
      <c r="D191" s="367"/>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02" t="s">
        <v>1169</v>
      </c>
      <c r="B192" s="444" t="s">
        <v>791</v>
      </c>
      <c r="C192" s="367"/>
      <c r="D192" s="367"/>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302" t="s">
        <v>1169</v>
      </c>
      <c r="B193" s="444" t="s">
        <v>792</v>
      </c>
      <c r="C193" s="367"/>
      <c r="D193" s="367"/>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302" t="s">
        <v>1169</v>
      </c>
      <c r="B194" s="444" t="s">
        <v>793</v>
      </c>
      <c r="C194" s="367"/>
      <c r="D194" s="367"/>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302" t="s">
        <v>1169</v>
      </c>
      <c r="B195" s="444" t="s">
        <v>794</v>
      </c>
      <c r="C195" s="367"/>
      <c r="D195" s="367"/>
      <c r="E195" s="17"/>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302" t="s">
        <v>1169</v>
      </c>
      <c r="B196" s="444" t="s">
        <v>795</v>
      </c>
      <c r="C196" s="367"/>
      <c r="D196" s="367"/>
      <c r="E196" s="17"/>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5"/>
      <c r="B197" s="444" t="s">
        <v>796</v>
      </c>
      <c r="C197" s="367"/>
      <c r="D197" s="367"/>
      <c r="E197" s="17"/>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5"/>
      <c r="B198" s="375" t="s">
        <v>507</v>
      </c>
      <c r="C198" s="367"/>
      <c r="D198" s="367"/>
      <c r="E198" s="8"/>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30"/>
      <c r="C199" s="363"/>
      <c r="D199" s="363"/>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797</v>
      </c>
      <c r="B201" s="444" t="s">
        <v>798</v>
      </c>
      <c r="C201" s="367"/>
      <c r="D201" s="367"/>
      <c r="E201" s="367"/>
      <c r="F201" s="36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71"/>
      <c r="C202" s="378"/>
      <c r="D202" s="221" t="s">
        <v>799</v>
      </c>
      <c r="E202" s="221" t="s">
        <v>800</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12" t="s">
        <v>801</v>
      </c>
      <c r="C203" s="378"/>
      <c r="D203" s="302" t="s">
        <v>1169</v>
      </c>
      <c r="E203" s="302" t="s">
        <v>1169</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12" t="s">
        <v>802</v>
      </c>
      <c r="C204" s="378"/>
      <c r="D204" s="350" t="s">
        <v>1169</v>
      </c>
      <c r="E204" s="302"/>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12" t="s">
        <v>803</v>
      </c>
      <c r="C205" s="378"/>
      <c r="D205" s="302" t="s">
        <v>1169</v>
      </c>
      <c r="E205" s="302"/>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12" t="s">
        <v>804</v>
      </c>
      <c r="C206" s="378"/>
      <c r="D206" s="302" t="s">
        <v>1169</v>
      </c>
      <c r="E206" s="302"/>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12" t="s">
        <v>805</v>
      </c>
      <c r="C207" s="378"/>
      <c r="D207" s="302"/>
      <c r="E207" s="302"/>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12" t="s">
        <v>806</v>
      </c>
      <c r="C208" s="378"/>
      <c r="D208" s="284"/>
      <c r="E208" s="351" t="s">
        <v>1169</v>
      </c>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12" t="s">
        <v>807</v>
      </c>
      <c r="C209" s="378"/>
      <c r="D209" s="302" t="s">
        <v>1169</v>
      </c>
      <c r="E209" s="302" t="s">
        <v>1169</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412" t="s">
        <v>808</v>
      </c>
      <c r="C210" s="378"/>
      <c r="D210" s="302"/>
      <c r="E210" s="302"/>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412" t="s">
        <v>809</v>
      </c>
      <c r="C211" s="378"/>
      <c r="D211" s="302" t="s">
        <v>1169</v>
      </c>
      <c r="E211" s="350"/>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412" t="s">
        <v>810</v>
      </c>
      <c r="C212" s="378"/>
      <c r="D212" s="302"/>
      <c r="E212" s="302"/>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12" t="s">
        <v>811</v>
      </c>
      <c r="C213" s="378"/>
      <c r="D213" s="302" t="s">
        <v>1169</v>
      </c>
      <c r="E213" s="302" t="s">
        <v>1169</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812</v>
      </c>
      <c r="B215" s="502" t="s">
        <v>813</v>
      </c>
      <c r="C215" s="367"/>
      <c r="D215" s="367"/>
      <c r="E215" s="367"/>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491" t="s">
        <v>1185</v>
      </c>
      <c r="C216" s="491"/>
      <c r="D216" s="491"/>
      <c r="E216" s="49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91"/>
      <c r="C217" s="491"/>
      <c r="D217" s="491"/>
      <c r="E217" s="49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91"/>
      <c r="C218" s="491"/>
      <c r="D218" s="491"/>
      <c r="E218" s="49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491"/>
      <c r="C219" s="491"/>
      <c r="D219" s="491"/>
      <c r="E219" s="49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424" t="s">
        <v>814</v>
      </c>
      <c r="C221" s="367"/>
      <c r="D221" s="367"/>
      <c r="E221" s="367"/>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6"/>
      <c r="C222" s="16"/>
      <c r="D222" s="16"/>
      <c r="E222" s="16"/>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5"/>
      <c r="C223" s="16"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292" t="s">
        <v>1169</v>
      </c>
      <c r="C224" s="16"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3:F153"/>
    <mergeCell ref="B160:F160"/>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B25:F25"/>
    <mergeCell ref="B27:F27"/>
    <mergeCell ref="B28:F28"/>
    <mergeCell ref="B29:F29"/>
    <mergeCell ref="B30:F30"/>
    <mergeCell ref="B31:F31"/>
    <mergeCell ref="B32:F32"/>
    <mergeCell ref="B33:F33"/>
    <mergeCell ref="B34:F34"/>
    <mergeCell ref="B150:D150"/>
    <mergeCell ref="B151:D151"/>
    <mergeCell ref="B216:E219"/>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activeCell="A2" sqref="A2"/>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72" t="s">
        <v>815</v>
      </c>
      <c r="B1" s="373"/>
      <c r="C1" s="373"/>
      <c r="D1" s="373"/>
      <c r="E1" s="373"/>
      <c r="F1" s="373"/>
      <c r="G1" s="373"/>
      <c r="H1" s="373"/>
      <c r="I1" s="373"/>
      <c r="J1" s="373"/>
      <c r="K1" s="374"/>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2" t="s">
        <v>816</v>
      </c>
      <c r="B3" s="434" t="s">
        <v>817</v>
      </c>
      <c r="C3" s="367"/>
      <c r="D3" s="367"/>
      <c r="E3" s="367"/>
      <c r="F3" s="367"/>
      <c r="G3" s="367"/>
      <c r="H3" s="367"/>
      <c r="I3" s="367"/>
      <c r="J3" s="367"/>
      <c r="K3" s="367"/>
      <c r="L3" s="1"/>
      <c r="M3" s="1"/>
      <c r="N3" s="1"/>
      <c r="O3" s="1"/>
      <c r="P3" s="1"/>
      <c r="Q3" s="1"/>
      <c r="R3" s="1"/>
      <c r="S3" s="1"/>
      <c r="T3" s="1"/>
      <c r="U3" s="1"/>
      <c r="V3" s="1"/>
      <c r="W3" s="1"/>
      <c r="X3" s="1"/>
      <c r="Y3" s="1"/>
      <c r="Z3" s="1"/>
    </row>
    <row r="4" spans="1:26" ht="66" customHeight="1">
      <c r="A4" s="1"/>
      <c r="B4" s="513" t="s">
        <v>818</v>
      </c>
      <c r="C4" s="363"/>
      <c r="D4" s="363"/>
      <c r="E4" s="363"/>
      <c r="F4" s="363"/>
      <c r="G4" s="363"/>
      <c r="H4" s="363"/>
      <c r="I4" s="363"/>
      <c r="J4" s="363"/>
      <c r="K4" s="449"/>
      <c r="L4" s="1"/>
      <c r="M4" s="1"/>
      <c r="N4" s="1"/>
      <c r="O4" s="1"/>
      <c r="P4" s="1"/>
      <c r="Q4" s="1"/>
      <c r="R4" s="1"/>
      <c r="S4" s="1"/>
      <c r="T4" s="1"/>
      <c r="U4" s="1"/>
      <c r="V4" s="1"/>
      <c r="W4" s="1"/>
      <c r="X4" s="1"/>
      <c r="Y4" s="1"/>
      <c r="Z4" s="1"/>
    </row>
    <row r="5" spans="1:26" ht="12.75" customHeight="1">
      <c r="A5" s="96"/>
      <c r="B5" s="223"/>
      <c r="C5" s="224"/>
      <c r="D5" s="225"/>
      <c r="E5" s="225"/>
      <c r="F5" s="225"/>
      <c r="G5" s="225"/>
      <c r="H5" s="225"/>
      <c r="I5" s="226"/>
      <c r="J5" s="223" t="s">
        <v>819</v>
      </c>
      <c r="K5" s="223" t="s">
        <v>820</v>
      </c>
      <c r="L5" s="96"/>
      <c r="M5" s="96"/>
      <c r="N5" s="96"/>
      <c r="O5" s="96"/>
      <c r="P5" s="96"/>
      <c r="Q5" s="96"/>
      <c r="R5" s="96"/>
      <c r="S5" s="96"/>
      <c r="T5" s="96"/>
      <c r="U5" s="96"/>
      <c r="V5" s="96"/>
      <c r="W5" s="96"/>
      <c r="X5" s="96"/>
      <c r="Y5" s="96"/>
      <c r="Z5" s="96"/>
    </row>
    <row r="6" spans="1:26" ht="55.5" customHeight="1">
      <c r="A6" s="11"/>
      <c r="B6" s="227" t="s">
        <v>135</v>
      </c>
      <c r="C6" s="514" t="s">
        <v>821</v>
      </c>
      <c r="D6" s="377"/>
      <c r="E6" s="377"/>
      <c r="F6" s="377"/>
      <c r="G6" s="377"/>
      <c r="H6" s="377"/>
      <c r="I6" s="378"/>
      <c r="J6" s="228" t="s">
        <v>729</v>
      </c>
      <c r="K6" s="228" t="s">
        <v>822</v>
      </c>
      <c r="L6" s="11"/>
      <c r="M6" s="11"/>
      <c r="N6" s="11"/>
      <c r="O6" s="11"/>
      <c r="P6" s="11"/>
      <c r="Q6" s="11"/>
      <c r="R6" s="11"/>
      <c r="S6" s="11"/>
      <c r="T6" s="11"/>
      <c r="U6" s="11"/>
      <c r="V6" s="11"/>
      <c r="W6" s="11"/>
      <c r="X6" s="11"/>
      <c r="Y6" s="11"/>
      <c r="Z6" s="11"/>
    </row>
    <row r="7" spans="1:26" ht="46.5" customHeight="1">
      <c r="A7" s="11"/>
      <c r="B7" s="227" t="s">
        <v>137</v>
      </c>
      <c r="C7" s="514" t="s">
        <v>823</v>
      </c>
      <c r="D7" s="377"/>
      <c r="E7" s="377"/>
      <c r="F7" s="377"/>
      <c r="G7" s="377"/>
      <c r="H7" s="377"/>
      <c r="I7" s="378"/>
      <c r="J7" s="228" t="s">
        <v>729</v>
      </c>
      <c r="K7" s="228" t="s">
        <v>824</v>
      </c>
      <c r="L7" s="11"/>
      <c r="M7" s="11"/>
      <c r="N7" s="11"/>
      <c r="O7" s="11"/>
      <c r="P7" s="11"/>
      <c r="Q7" s="11"/>
      <c r="R7" s="11"/>
      <c r="S7" s="11"/>
      <c r="T7" s="11"/>
      <c r="U7" s="11"/>
      <c r="V7" s="11"/>
      <c r="W7" s="11"/>
      <c r="X7" s="11"/>
      <c r="Y7" s="11"/>
      <c r="Z7" s="11"/>
    </row>
    <row r="8" spans="1:26" ht="24.75" customHeight="1">
      <c r="A8" s="11"/>
      <c r="B8" s="227" t="s">
        <v>138</v>
      </c>
      <c r="C8" s="515" t="s">
        <v>825</v>
      </c>
      <c r="D8" s="377"/>
      <c r="E8" s="377"/>
      <c r="F8" s="377"/>
      <c r="G8" s="377"/>
      <c r="H8" s="377"/>
      <c r="I8" s="378"/>
      <c r="J8" s="228" t="s">
        <v>729</v>
      </c>
      <c r="K8" s="228" t="s">
        <v>826</v>
      </c>
      <c r="L8" s="11"/>
      <c r="M8" s="11"/>
      <c r="N8" s="11"/>
      <c r="O8" s="11"/>
      <c r="P8" s="11"/>
      <c r="Q8" s="11"/>
      <c r="R8" s="11"/>
      <c r="S8" s="11"/>
      <c r="T8" s="11"/>
      <c r="U8" s="11"/>
      <c r="V8" s="11"/>
      <c r="W8" s="11"/>
      <c r="X8" s="11"/>
      <c r="Y8" s="11"/>
      <c r="Z8" s="11"/>
    </row>
    <row r="9" spans="1:26" ht="25.5" customHeight="1">
      <c r="A9" s="11"/>
      <c r="B9" s="227" t="s">
        <v>140</v>
      </c>
      <c r="C9" s="515" t="s">
        <v>827</v>
      </c>
      <c r="D9" s="377"/>
      <c r="E9" s="377"/>
      <c r="F9" s="377"/>
      <c r="G9" s="377"/>
      <c r="H9" s="377"/>
      <c r="I9" s="378"/>
      <c r="J9" s="228" t="s">
        <v>729</v>
      </c>
      <c r="K9" s="228" t="s">
        <v>729</v>
      </c>
      <c r="L9" s="11"/>
      <c r="M9" s="11"/>
      <c r="N9" s="11"/>
      <c r="O9" s="11"/>
      <c r="P9" s="11"/>
      <c r="Q9" s="11"/>
      <c r="R9" s="11"/>
      <c r="S9" s="11"/>
      <c r="T9" s="11"/>
      <c r="U9" s="11"/>
      <c r="V9" s="11"/>
      <c r="W9" s="11"/>
      <c r="X9" s="11"/>
      <c r="Y9" s="11"/>
      <c r="Z9" s="11"/>
    </row>
    <row r="10" spans="1:26" ht="12.75" customHeight="1">
      <c r="A10" s="11"/>
      <c r="B10" s="227" t="s">
        <v>142</v>
      </c>
      <c r="C10" s="515" t="s">
        <v>828</v>
      </c>
      <c r="D10" s="377"/>
      <c r="E10" s="377"/>
      <c r="F10" s="377"/>
      <c r="G10" s="377"/>
      <c r="H10" s="377"/>
      <c r="I10" s="378"/>
      <c r="J10" s="228" t="s">
        <v>826</v>
      </c>
      <c r="K10" s="228" t="s">
        <v>729</v>
      </c>
      <c r="L10" s="11"/>
      <c r="M10" s="11"/>
      <c r="N10" s="11"/>
      <c r="O10" s="11"/>
      <c r="P10" s="11"/>
      <c r="Q10" s="11"/>
      <c r="R10" s="11"/>
      <c r="S10" s="11"/>
      <c r="T10" s="11"/>
      <c r="U10" s="11"/>
      <c r="V10" s="11"/>
      <c r="W10" s="11"/>
      <c r="X10" s="11"/>
      <c r="Y10" s="11"/>
      <c r="Z10" s="11"/>
    </row>
    <row r="11" spans="1:26" ht="12.75" customHeight="1">
      <c r="A11" s="11"/>
      <c r="B11" s="227" t="s">
        <v>144</v>
      </c>
      <c r="C11" s="515" t="s">
        <v>829</v>
      </c>
      <c r="D11" s="377"/>
      <c r="E11" s="377"/>
      <c r="F11" s="377"/>
      <c r="G11" s="377"/>
      <c r="H11" s="377"/>
      <c r="I11" s="378"/>
      <c r="J11" s="228" t="s">
        <v>729</v>
      </c>
      <c r="K11" s="228" t="s">
        <v>729</v>
      </c>
      <c r="L11" s="11"/>
      <c r="M11" s="11"/>
      <c r="N11" s="11"/>
      <c r="O11" s="11"/>
      <c r="P11" s="11"/>
      <c r="Q11" s="11"/>
      <c r="R11" s="11"/>
      <c r="S11" s="11"/>
      <c r="T11" s="11"/>
      <c r="U11" s="11"/>
      <c r="V11" s="11"/>
      <c r="W11" s="11"/>
      <c r="X11" s="11"/>
      <c r="Y11" s="11"/>
      <c r="Z11" s="11"/>
    </row>
    <row r="12" spans="1:26" ht="12.75" customHeight="1">
      <c r="A12" s="11"/>
      <c r="B12" s="227" t="s">
        <v>145</v>
      </c>
      <c r="C12" s="515" t="s">
        <v>830</v>
      </c>
      <c r="D12" s="377"/>
      <c r="E12" s="377"/>
      <c r="F12" s="377"/>
      <c r="G12" s="377"/>
      <c r="H12" s="377"/>
      <c r="I12" s="378"/>
      <c r="J12" s="228" t="s">
        <v>729</v>
      </c>
      <c r="K12" s="228" t="s">
        <v>826</v>
      </c>
      <c r="L12" s="11"/>
      <c r="M12" s="11"/>
      <c r="N12" s="11"/>
      <c r="O12" s="11"/>
      <c r="P12" s="11"/>
      <c r="Q12" s="11"/>
      <c r="R12" s="11"/>
      <c r="S12" s="11"/>
      <c r="T12" s="11"/>
      <c r="U12" s="11"/>
      <c r="V12" s="11"/>
      <c r="W12" s="11"/>
      <c r="X12" s="11"/>
      <c r="Y12" s="11"/>
      <c r="Z12" s="11"/>
    </row>
    <row r="13" spans="1:26" ht="12.75" customHeight="1">
      <c r="A13" s="1"/>
      <c r="B13" s="159"/>
      <c r="C13" s="159"/>
      <c r="D13" s="159"/>
      <c r="E13" s="159"/>
      <c r="F13" s="159"/>
      <c r="G13" s="159"/>
      <c r="H13" s="159"/>
      <c r="I13" s="159"/>
      <c r="J13" s="159"/>
      <c r="K13" s="159"/>
      <c r="L13" s="1"/>
      <c r="M13" s="1"/>
      <c r="N13" s="1"/>
      <c r="O13" s="1"/>
      <c r="P13" s="1"/>
      <c r="Q13" s="229"/>
      <c r="R13" s="1"/>
      <c r="S13" s="1"/>
      <c r="T13" s="1"/>
      <c r="U13" s="1"/>
      <c r="V13" s="1"/>
      <c r="W13" s="1"/>
      <c r="X13" s="1"/>
      <c r="Y13" s="1"/>
      <c r="Z13" s="1"/>
    </row>
    <row r="14" spans="1:26" ht="31.5" customHeight="1">
      <c r="A14" s="1"/>
      <c r="B14" s="516" t="s">
        <v>831</v>
      </c>
      <c r="C14" s="367"/>
      <c r="D14" s="367"/>
      <c r="E14" s="367"/>
      <c r="F14" s="367"/>
      <c r="G14" s="367"/>
      <c r="H14" s="367"/>
      <c r="I14" s="367"/>
      <c r="J14" s="367"/>
      <c r="K14" s="367"/>
      <c r="L14" s="1"/>
      <c r="M14" s="1"/>
      <c r="N14" s="1"/>
      <c r="O14" s="1"/>
      <c r="P14" s="1"/>
      <c r="Q14" s="1"/>
      <c r="R14" s="1"/>
      <c r="S14" s="1"/>
      <c r="T14" s="1"/>
      <c r="U14" s="1"/>
      <c r="V14" s="1"/>
      <c r="W14" s="1"/>
      <c r="X14" s="1"/>
      <c r="Y14" s="1"/>
      <c r="Z14" s="1"/>
    </row>
    <row r="15" spans="1:26" ht="55.5" customHeight="1">
      <c r="A15" s="1"/>
      <c r="B15" s="516" t="s">
        <v>832</v>
      </c>
      <c r="C15" s="367"/>
      <c r="D15" s="367"/>
      <c r="E15" s="367"/>
      <c r="F15" s="367"/>
      <c r="G15" s="367"/>
      <c r="H15" s="367"/>
      <c r="I15" s="367"/>
      <c r="J15" s="367"/>
      <c r="K15" s="367"/>
      <c r="L15" s="1"/>
      <c r="M15" s="1"/>
      <c r="N15" s="1"/>
      <c r="O15" s="1"/>
      <c r="P15" s="1"/>
      <c r="Q15" s="1"/>
      <c r="R15" s="1"/>
      <c r="S15" s="1"/>
      <c r="T15" s="1"/>
      <c r="U15" s="1"/>
      <c r="V15" s="1"/>
      <c r="W15" s="1"/>
      <c r="X15" s="1"/>
      <c r="Y15" s="1"/>
      <c r="Z15" s="1"/>
    </row>
    <row r="16" spans="1:26" ht="32.25" customHeight="1">
      <c r="A16" s="1"/>
      <c r="B16" s="516" t="s">
        <v>833</v>
      </c>
      <c r="C16" s="367"/>
      <c r="D16" s="367"/>
      <c r="E16" s="367"/>
      <c r="F16" s="367"/>
      <c r="G16" s="367"/>
      <c r="H16" s="367"/>
      <c r="I16" s="367"/>
      <c r="J16" s="367"/>
      <c r="K16" s="367"/>
      <c r="L16" s="1"/>
      <c r="M16" s="1"/>
      <c r="N16" s="1"/>
      <c r="O16" s="1"/>
      <c r="P16" s="1"/>
      <c r="Q16" s="1"/>
      <c r="R16" s="1"/>
      <c r="S16" s="1"/>
      <c r="T16" s="1"/>
      <c r="U16" s="1"/>
      <c r="V16" s="1"/>
      <c r="W16" s="1"/>
      <c r="X16" s="1"/>
      <c r="Y16" s="1"/>
      <c r="Z16" s="1"/>
    </row>
    <row r="17" spans="1:26" ht="67.5" customHeight="1">
      <c r="A17" s="1"/>
      <c r="B17" s="516" t="s">
        <v>834</v>
      </c>
      <c r="C17" s="367"/>
      <c r="D17" s="367"/>
      <c r="E17" s="367"/>
      <c r="F17" s="367"/>
      <c r="G17" s="367"/>
      <c r="H17" s="367"/>
      <c r="I17" s="367"/>
      <c r="J17" s="367"/>
      <c r="K17" s="367"/>
      <c r="L17" s="1"/>
      <c r="M17" s="1"/>
      <c r="N17" s="1"/>
      <c r="O17" s="1"/>
      <c r="P17" s="1"/>
      <c r="Q17" s="1"/>
      <c r="R17" s="1"/>
      <c r="S17" s="1"/>
      <c r="T17" s="1"/>
      <c r="U17" s="1"/>
      <c r="V17" s="1"/>
      <c r="W17" s="1"/>
      <c r="X17" s="1"/>
      <c r="Y17" s="1"/>
      <c r="Z17" s="1"/>
    </row>
    <row r="18" spans="1:26" ht="26.25" customHeight="1">
      <c r="A18" s="1"/>
      <c r="B18" s="516" t="s">
        <v>835</v>
      </c>
      <c r="C18" s="367"/>
      <c r="D18" s="367"/>
      <c r="E18" s="367"/>
      <c r="F18" s="367"/>
      <c r="G18" s="367"/>
      <c r="H18" s="367"/>
      <c r="I18" s="367"/>
      <c r="J18" s="367"/>
      <c r="K18" s="367"/>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816</v>
      </c>
      <c r="B20" s="471"/>
      <c r="C20" s="377"/>
      <c r="D20" s="377"/>
      <c r="E20" s="377"/>
      <c r="F20" s="377"/>
      <c r="G20" s="377"/>
      <c r="H20" s="378"/>
      <c r="I20" s="221" t="s">
        <v>836</v>
      </c>
      <c r="J20" s="221" t="s">
        <v>837</v>
      </c>
      <c r="K20" s="221" t="s">
        <v>420</v>
      </c>
      <c r="L20" s="1"/>
      <c r="M20" s="1"/>
      <c r="N20" s="1"/>
      <c r="O20" s="1"/>
      <c r="P20" s="1"/>
      <c r="Q20" s="1"/>
      <c r="R20" s="1"/>
      <c r="S20" s="1"/>
      <c r="T20" s="1"/>
      <c r="U20" s="1"/>
      <c r="V20" s="1"/>
      <c r="W20" s="1"/>
      <c r="X20" s="1"/>
      <c r="Y20" s="1"/>
      <c r="Z20" s="1"/>
    </row>
    <row r="21" spans="1:26" ht="15.6" customHeight="1">
      <c r="A21" s="5"/>
      <c r="B21" s="15" t="s">
        <v>135</v>
      </c>
      <c r="C21" s="517" t="s">
        <v>838</v>
      </c>
      <c r="D21" s="377"/>
      <c r="E21" s="377"/>
      <c r="F21" s="377"/>
      <c r="G21" s="377"/>
      <c r="H21" s="378"/>
      <c r="I21" s="297">
        <v>1587</v>
      </c>
      <c r="J21" s="297">
        <v>1552</v>
      </c>
      <c r="K21" s="297">
        <f>SUM(I21:J21)</f>
        <v>3139</v>
      </c>
      <c r="L21" s="1"/>
      <c r="M21" s="1"/>
      <c r="N21" s="1"/>
      <c r="O21" s="1"/>
      <c r="P21" s="1"/>
      <c r="Q21" s="1"/>
      <c r="R21" s="1"/>
      <c r="S21" s="1"/>
      <c r="T21" s="1"/>
      <c r="U21" s="1"/>
      <c r="V21" s="1"/>
      <c r="W21" s="1"/>
      <c r="X21" s="1"/>
      <c r="Y21" s="1"/>
      <c r="Z21" s="1"/>
    </row>
    <row r="22" spans="1:26" ht="15.6" customHeight="1">
      <c r="A22" s="5"/>
      <c r="B22" s="15" t="s">
        <v>137</v>
      </c>
      <c r="C22" s="517" t="s">
        <v>839</v>
      </c>
      <c r="D22" s="377"/>
      <c r="E22" s="377"/>
      <c r="F22" s="377"/>
      <c r="G22" s="377"/>
      <c r="H22" s="378"/>
      <c r="I22" s="297">
        <v>554</v>
      </c>
      <c r="J22" s="297">
        <v>549</v>
      </c>
      <c r="K22" s="297">
        <f t="shared" ref="K22:K30" si="0">SUM(I22:J22)</f>
        <v>1103</v>
      </c>
      <c r="L22" s="1"/>
      <c r="M22" s="1"/>
      <c r="N22" s="1"/>
      <c r="O22" s="1"/>
      <c r="P22" s="1"/>
      <c r="Q22" s="1"/>
      <c r="R22" s="1"/>
      <c r="S22" s="1"/>
      <c r="T22" s="1"/>
      <c r="U22" s="1"/>
      <c r="V22" s="1"/>
      <c r="W22" s="1"/>
      <c r="X22" s="1"/>
      <c r="Y22" s="1"/>
      <c r="Z22" s="1"/>
    </row>
    <row r="23" spans="1:26" ht="16.149999999999999" customHeight="1">
      <c r="A23" s="5"/>
      <c r="B23" s="15" t="s">
        <v>138</v>
      </c>
      <c r="C23" s="517" t="s">
        <v>840</v>
      </c>
      <c r="D23" s="377"/>
      <c r="E23" s="377"/>
      <c r="F23" s="377"/>
      <c r="G23" s="377"/>
      <c r="H23" s="378"/>
      <c r="I23" s="297">
        <v>681</v>
      </c>
      <c r="J23" s="297">
        <v>671</v>
      </c>
      <c r="K23" s="297">
        <f t="shared" si="0"/>
        <v>1352</v>
      </c>
      <c r="L23" s="1"/>
      <c r="M23" s="1"/>
      <c r="N23" s="1"/>
      <c r="O23" s="1"/>
      <c r="P23" s="1"/>
      <c r="Q23" s="1"/>
      <c r="R23" s="1"/>
      <c r="S23" s="1"/>
      <c r="T23" s="1"/>
      <c r="U23" s="1"/>
      <c r="V23" s="1"/>
      <c r="W23" s="1"/>
      <c r="X23" s="1"/>
      <c r="Y23" s="1"/>
      <c r="Z23" s="1"/>
    </row>
    <row r="24" spans="1:26" ht="18" customHeight="1">
      <c r="A24" s="5"/>
      <c r="B24" s="15" t="s">
        <v>140</v>
      </c>
      <c r="C24" s="517" t="s">
        <v>841</v>
      </c>
      <c r="D24" s="377"/>
      <c r="E24" s="377"/>
      <c r="F24" s="377"/>
      <c r="G24" s="377"/>
      <c r="H24" s="378"/>
      <c r="I24" s="297">
        <v>906</v>
      </c>
      <c r="J24" s="297">
        <v>881</v>
      </c>
      <c r="K24" s="297">
        <f t="shared" si="0"/>
        <v>1787</v>
      </c>
      <c r="L24" s="1"/>
      <c r="M24" s="1"/>
      <c r="N24" s="1"/>
      <c r="O24" s="1"/>
      <c r="P24" s="1"/>
      <c r="Q24" s="1"/>
      <c r="R24" s="1"/>
      <c r="S24" s="1"/>
      <c r="T24" s="1"/>
      <c r="U24" s="1"/>
      <c r="V24" s="1"/>
      <c r="W24" s="1"/>
      <c r="X24" s="1"/>
      <c r="Y24" s="1"/>
      <c r="Z24" s="1"/>
    </row>
    <row r="25" spans="1:26" ht="15.6" customHeight="1">
      <c r="A25" s="5"/>
      <c r="B25" s="15" t="s">
        <v>142</v>
      </c>
      <c r="C25" s="517" t="s">
        <v>1113</v>
      </c>
      <c r="D25" s="377"/>
      <c r="E25" s="377"/>
      <c r="F25" s="377"/>
      <c r="G25" s="377"/>
      <c r="H25" s="378"/>
      <c r="I25" s="297">
        <v>97</v>
      </c>
      <c r="J25" s="297">
        <v>41</v>
      </c>
      <c r="K25" s="297">
        <f t="shared" si="0"/>
        <v>138</v>
      </c>
      <c r="L25" s="1"/>
      <c r="M25" s="1"/>
      <c r="N25" s="1"/>
      <c r="O25" s="1"/>
      <c r="P25" s="1"/>
      <c r="Q25" s="1"/>
      <c r="R25" s="1"/>
      <c r="S25" s="1"/>
      <c r="T25" s="1"/>
      <c r="U25" s="1"/>
      <c r="V25" s="1"/>
      <c r="W25" s="1"/>
      <c r="X25" s="1"/>
      <c r="Y25" s="1"/>
      <c r="Z25" s="1"/>
    </row>
    <row r="26" spans="1:26" ht="18" customHeight="1">
      <c r="A26" s="5"/>
      <c r="B26" s="15" t="s">
        <v>144</v>
      </c>
      <c r="C26" s="517" t="s">
        <v>842</v>
      </c>
      <c r="D26" s="377"/>
      <c r="E26" s="377"/>
      <c r="F26" s="377"/>
      <c r="G26" s="377"/>
      <c r="H26" s="378"/>
      <c r="I26" s="297">
        <v>1351</v>
      </c>
      <c r="J26" s="297">
        <v>1000</v>
      </c>
      <c r="K26" s="297">
        <f t="shared" si="0"/>
        <v>2351</v>
      </c>
      <c r="L26" s="1"/>
      <c r="M26" s="1"/>
      <c r="N26" s="1"/>
      <c r="O26" s="1"/>
      <c r="P26" s="1"/>
      <c r="Q26" s="1"/>
      <c r="R26" s="1"/>
      <c r="S26" s="1"/>
      <c r="T26" s="1"/>
      <c r="U26" s="1"/>
      <c r="V26" s="1"/>
      <c r="W26" s="1"/>
      <c r="X26" s="1"/>
      <c r="Y26" s="1"/>
      <c r="Z26" s="1"/>
    </row>
    <row r="27" spans="1:26" ht="26.25" customHeight="1">
      <c r="A27" s="5"/>
      <c r="B27" s="15" t="s">
        <v>145</v>
      </c>
      <c r="C27" s="517" t="s">
        <v>843</v>
      </c>
      <c r="D27" s="377"/>
      <c r="E27" s="377"/>
      <c r="F27" s="377"/>
      <c r="G27" s="377"/>
      <c r="H27" s="378"/>
      <c r="I27" s="297">
        <v>196</v>
      </c>
      <c r="J27" s="297">
        <v>344</v>
      </c>
      <c r="K27" s="297">
        <f t="shared" si="0"/>
        <v>540</v>
      </c>
      <c r="L27" s="1"/>
      <c r="M27" s="1"/>
      <c r="N27" s="1"/>
      <c r="O27" s="1"/>
      <c r="P27" s="1"/>
      <c r="Q27" s="1"/>
      <c r="R27" s="1"/>
      <c r="S27" s="1"/>
      <c r="T27" s="1"/>
      <c r="U27" s="1"/>
      <c r="V27" s="1"/>
      <c r="W27" s="1"/>
      <c r="X27" s="1"/>
      <c r="Y27" s="1"/>
      <c r="Z27" s="1"/>
    </row>
    <row r="28" spans="1:26" ht="15.6" customHeight="1">
      <c r="A28" s="5"/>
      <c r="B28" s="15" t="s">
        <v>147</v>
      </c>
      <c r="C28" s="517" t="s">
        <v>844</v>
      </c>
      <c r="D28" s="377"/>
      <c r="E28" s="377"/>
      <c r="F28" s="377"/>
      <c r="G28" s="377"/>
      <c r="H28" s="378"/>
      <c r="I28" s="297">
        <v>27</v>
      </c>
      <c r="J28" s="297">
        <v>90</v>
      </c>
      <c r="K28" s="297">
        <f t="shared" si="0"/>
        <v>117</v>
      </c>
      <c r="L28" s="1"/>
      <c r="M28" s="1"/>
      <c r="N28" s="1"/>
      <c r="O28" s="1"/>
      <c r="P28" s="1"/>
      <c r="Q28" s="1"/>
      <c r="R28" s="1"/>
      <c r="S28" s="1"/>
      <c r="T28" s="1"/>
      <c r="U28" s="1"/>
      <c r="V28" s="1"/>
      <c r="W28" s="1"/>
      <c r="X28" s="1"/>
      <c r="Y28" s="1"/>
      <c r="Z28" s="1"/>
    </row>
    <row r="29" spans="1:26" ht="33.6" customHeight="1">
      <c r="A29" s="5"/>
      <c r="B29" s="15" t="s">
        <v>702</v>
      </c>
      <c r="C29" s="517" t="s">
        <v>845</v>
      </c>
      <c r="D29" s="377"/>
      <c r="E29" s="377"/>
      <c r="F29" s="377"/>
      <c r="G29" s="377"/>
      <c r="H29" s="378"/>
      <c r="I29" s="297">
        <v>13</v>
      </c>
      <c r="J29" s="297">
        <v>118</v>
      </c>
      <c r="K29" s="297">
        <f t="shared" si="0"/>
        <v>131</v>
      </c>
      <c r="L29" s="1"/>
      <c r="M29" s="1"/>
      <c r="N29" s="1"/>
      <c r="O29" s="1"/>
      <c r="P29" s="1"/>
      <c r="Q29" s="1"/>
      <c r="R29" s="1"/>
      <c r="S29" s="1"/>
      <c r="T29" s="1"/>
      <c r="U29" s="1"/>
      <c r="V29" s="1"/>
      <c r="W29" s="1"/>
      <c r="X29" s="1"/>
      <c r="Y29" s="1"/>
      <c r="Z29" s="1"/>
    </row>
    <row r="30" spans="1:26" ht="28.15" customHeight="1">
      <c r="A30" s="5"/>
      <c r="B30" s="15" t="s">
        <v>704</v>
      </c>
      <c r="C30" s="517" t="s">
        <v>846</v>
      </c>
      <c r="D30" s="377"/>
      <c r="E30" s="377"/>
      <c r="F30" s="377"/>
      <c r="G30" s="377"/>
      <c r="H30" s="378"/>
      <c r="I30" s="297">
        <v>209</v>
      </c>
      <c r="J30" s="297">
        <v>631</v>
      </c>
      <c r="K30" s="297">
        <f t="shared" si="0"/>
        <v>840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847</v>
      </c>
      <c r="B32" s="453" t="s">
        <v>848</v>
      </c>
      <c r="C32" s="367"/>
      <c r="D32" s="367"/>
      <c r="E32" s="367"/>
      <c r="F32" s="367"/>
      <c r="G32" s="367"/>
      <c r="H32" s="367"/>
      <c r="I32" s="367"/>
      <c r="J32" s="367"/>
      <c r="K32" s="367"/>
      <c r="L32" s="1"/>
      <c r="M32" s="1"/>
      <c r="N32" s="1"/>
      <c r="O32" s="1"/>
      <c r="P32" s="1"/>
      <c r="Q32" s="1"/>
      <c r="R32" s="1"/>
      <c r="S32" s="1"/>
      <c r="T32" s="1"/>
      <c r="U32" s="1"/>
      <c r="V32" s="1"/>
      <c r="W32" s="1"/>
      <c r="X32" s="1"/>
      <c r="Y32" s="1"/>
      <c r="Z32" s="1"/>
    </row>
    <row r="33" spans="1:26" ht="54.75" customHeight="1">
      <c r="A33" s="1"/>
      <c r="B33" s="375" t="s">
        <v>849</v>
      </c>
      <c r="C33" s="367"/>
      <c r="D33" s="367"/>
      <c r="E33" s="367"/>
      <c r="F33" s="367"/>
      <c r="G33" s="367"/>
      <c r="H33" s="367"/>
      <c r="I33" s="367"/>
      <c r="J33" s="367"/>
      <c r="K33" s="367"/>
      <c r="L33" s="1"/>
      <c r="M33" s="1"/>
      <c r="N33" s="1"/>
      <c r="O33" s="1"/>
      <c r="P33" s="1"/>
      <c r="Q33" s="1"/>
      <c r="R33" s="1"/>
      <c r="S33" s="1"/>
      <c r="T33" s="1"/>
      <c r="U33" s="1"/>
      <c r="V33" s="1"/>
      <c r="W33" s="1"/>
      <c r="X33" s="1"/>
      <c r="Y33" s="1"/>
      <c r="Z33" s="1"/>
    </row>
    <row r="34" spans="1:26" ht="12.75" customHeight="1">
      <c r="A34" s="1"/>
      <c r="B34" s="375" t="s">
        <v>850</v>
      </c>
      <c r="C34" s="367"/>
      <c r="D34" s="367"/>
      <c r="E34" s="367"/>
      <c r="F34" s="367"/>
      <c r="G34" s="367"/>
      <c r="H34" s="367"/>
      <c r="I34" s="367"/>
      <c r="J34" s="367"/>
      <c r="K34" s="36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2"/>
      <c r="B36" s="519" t="s">
        <v>851</v>
      </c>
      <c r="C36" s="377"/>
      <c r="D36" s="377"/>
      <c r="E36" s="377"/>
      <c r="F36" s="378"/>
      <c r="G36" s="166">
        <v>21</v>
      </c>
      <c r="H36" s="230" t="s">
        <v>852</v>
      </c>
      <c r="I36" s="27" t="s">
        <v>853</v>
      </c>
      <c r="J36" s="357">
        <v>35654</v>
      </c>
      <c r="K36" s="27" t="s">
        <v>854</v>
      </c>
      <c r="L36" s="27"/>
      <c r="M36" s="27"/>
      <c r="N36" s="27"/>
      <c r="O36" s="27"/>
      <c r="P36" s="27"/>
      <c r="Q36" s="27"/>
      <c r="R36" s="27"/>
      <c r="S36" s="27"/>
      <c r="T36" s="27"/>
      <c r="U36" s="27"/>
      <c r="V36" s="27"/>
      <c r="W36" s="27"/>
      <c r="X36" s="27"/>
      <c r="Y36" s="27"/>
      <c r="Z36" s="27"/>
    </row>
    <row r="37" spans="1:26" ht="12.75" customHeight="1">
      <c r="A37" s="27"/>
      <c r="B37" s="27"/>
      <c r="C37" s="27"/>
      <c r="D37" s="27"/>
      <c r="E37" s="27"/>
      <c r="F37" s="27"/>
      <c r="G37" s="27"/>
      <c r="H37" s="27"/>
      <c r="I37" s="67" t="s">
        <v>855</v>
      </c>
      <c r="J37" s="357">
        <v>1685</v>
      </c>
      <c r="K37" s="27" t="s">
        <v>856</v>
      </c>
      <c r="L37" s="27"/>
      <c r="M37" s="27"/>
      <c r="N37" s="27"/>
      <c r="O37" s="27"/>
      <c r="P37" s="27"/>
      <c r="Q37" s="27"/>
      <c r="R37" s="27"/>
      <c r="S37" s="27"/>
      <c r="T37" s="27"/>
      <c r="U37" s="27"/>
      <c r="V37" s="27"/>
      <c r="W37" s="27"/>
      <c r="X37" s="27"/>
      <c r="Y37" s="27"/>
      <c r="Z37" s="27"/>
    </row>
    <row r="38" spans="1:26" ht="16.5" customHeight="1">
      <c r="A38" s="222" t="s">
        <v>857</v>
      </c>
      <c r="B38" s="453" t="s">
        <v>858</v>
      </c>
      <c r="C38" s="367"/>
      <c r="D38" s="367"/>
      <c r="E38" s="367"/>
      <c r="F38" s="367"/>
      <c r="G38" s="367"/>
      <c r="H38" s="367"/>
      <c r="I38" s="367"/>
      <c r="J38" s="367"/>
      <c r="K38" s="367"/>
      <c r="L38" s="1"/>
      <c r="M38" s="1"/>
      <c r="N38" s="1"/>
      <c r="O38" s="1"/>
      <c r="P38" s="1"/>
      <c r="Q38" s="1"/>
      <c r="R38" s="1"/>
      <c r="S38" s="1"/>
      <c r="T38" s="1"/>
      <c r="U38" s="1"/>
      <c r="V38" s="1"/>
      <c r="W38" s="1"/>
      <c r="X38" s="1"/>
      <c r="Y38" s="1"/>
      <c r="Z38" s="1"/>
    </row>
    <row r="39" spans="1:26" ht="27" customHeight="1">
      <c r="A39" s="5"/>
      <c r="B39" s="375" t="s">
        <v>859</v>
      </c>
      <c r="C39" s="367"/>
      <c r="D39" s="367"/>
      <c r="E39" s="367"/>
      <c r="F39" s="367"/>
      <c r="G39" s="367"/>
      <c r="H39" s="367"/>
      <c r="I39" s="367"/>
      <c r="J39" s="367"/>
      <c r="K39" s="367"/>
      <c r="L39" s="1"/>
      <c r="M39" s="1"/>
      <c r="N39" s="1"/>
      <c r="O39" s="1"/>
      <c r="P39" s="1"/>
      <c r="Q39" s="1"/>
      <c r="R39" s="1"/>
      <c r="S39" s="1"/>
      <c r="T39" s="1"/>
      <c r="U39" s="1"/>
      <c r="V39" s="1"/>
      <c r="W39" s="1"/>
      <c r="X39" s="1"/>
      <c r="Y39" s="1"/>
      <c r="Z39" s="1"/>
    </row>
    <row r="40" spans="1:26" ht="27" customHeight="1">
      <c r="A40" s="5"/>
      <c r="B40" s="366" t="s">
        <v>860</v>
      </c>
      <c r="C40" s="367"/>
      <c r="D40" s="367"/>
      <c r="E40" s="367"/>
      <c r="F40" s="367"/>
      <c r="G40" s="367"/>
      <c r="H40" s="367"/>
      <c r="I40" s="367"/>
      <c r="J40" s="367"/>
      <c r="K40" s="367"/>
      <c r="L40" s="1"/>
      <c r="M40" s="1"/>
      <c r="N40" s="1"/>
      <c r="O40" s="1"/>
      <c r="P40" s="1"/>
      <c r="Q40" s="1"/>
      <c r="R40" s="1"/>
      <c r="S40" s="1"/>
      <c r="T40" s="1"/>
      <c r="U40" s="1"/>
      <c r="V40" s="1"/>
      <c r="W40" s="1"/>
      <c r="X40" s="1"/>
      <c r="Y40" s="1"/>
      <c r="Z40" s="1"/>
    </row>
    <row r="41" spans="1:26" ht="111.75" customHeight="1">
      <c r="A41" s="5"/>
      <c r="B41" s="520" t="s">
        <v>861</v>
      </c>
      <c r="C41" s="367"/>
      <c r="D41" s="367"/>
      <c r="E41" s="367"/>
      <c r="F41" s="367"/>
      <c r="G41" s="367"/>
      <c r="H41" s="367"/>
      <c r="I41" s="367"/>
      <c r="J41" s="367"/>
      <c r="K41" s="367"/>
      <c r="L41" s="1"/>
      <c r="M41" s="1"/>
      <c r="N41" s="1"/>
      <c r="O41" s="1"/>
      <c r="P41" s="1"/>
      <c r="Q41" s="1"/>
      <c r="R41" s="1"/>
      <c r="S41" s="1"/>
      <c r="T41" s="1"/>
      <c r="U41" s="1"/>
      <c r="V41" s="1"/>
      <c r="W41" s="1"/>
      <c r="X41" s="1"/>
      <c r="Y41" s="1"/>
      <c r="Z41" s="1"/>
    </row>
    <row r="42" spans="1:26" ht="96.6" customHeight="1">
      <c r="A42" s="5"/>
      <c r="B42" s="520" t="s">
        <v>862</v>
      </c>
      <c r="C42" s="367"/>
      <c r="D42" s="367"/>
      <c r="E42" s="367"/>
      <c r="F42" s="367"/>
      <c r="G42" s="367"/>
      <c r="H42" s="367"/>
      <c r="I42" s="367"/>
      <c r="J42" s="367"/>
      <c r="K42" s="367"/>
      <c r="L42" s="1"/>
      <c r="M42" s="1"/>
      <c r="N42" s="1"/>
      <c r="O42" s="1"/>
      <c r="P42" s="1"/>
      <c r="Q42" s="1"/>
      <c r="R42" s="1"/>
      <c r="S42" s="1"/>
      <c r="T42" s="1"/>
      <c r="U42" s="1"/>
      <c r="V42" s="1"/>
      <c r="W42" s="1"/>
      <c r="X42" s="1"/>
      <c r="Y42" s="1"/>
      <c r="Z42" s="1"/>
    </row>
    <row r="43" spans="1:26" ht="54" customHeight="1">
      <c r="A43" s="5"/>
      <c r="B43" s="375" t="s">
        <v>863</v>
      </c>
      <c r="C43" s="367"/>
      <c r="D43" s="367"/>
      <c r="E43" s="367"/>
      <c r="F43" s="367"/>
      <c r="G43" s="367"/>
      <c r="H43" s="367"/>
      <c r="I43" s="367"/>
      <c r="J43" s="367"/>
      <c r="K43" s="367"/>
      <c r="L43" s="1"/>
      <c r="M43" s="1"/>
      <c r="N43" s="1"/>
      <c r="O43" s="1"/>
      <c r="P43" s="1"/>
      <c r="Q43" s="1"/>
      <c r="R43" s="1"/>
      <c r="S43" s="1"/>
      <c r="T43" s="1"/>
      <c r="U43" s="1"/>
      <c r="V43" s="1"/>
      <c r="W43" s="1"/>
      <c r="X43" s="1"/>
      <c r="Y43" s="1"/>
      <c r="Z43" s="1"/>
    </row>
    <row r="44" spans="1:26" ht="12.75" customHeight="1">
      <c r="A44" s="5"/>
      <c r="B44" s="231"/>
      <c r="C44" s="231"/>
      <c r="D44" s="231"/>
      <c r="E44" s="231"/>
      <c r="F44" s="231"/>
      <c r="G44" s="231"/>
      <c r="H44" s="231"/>
      <c r="I44" s="231"/>
      <c r="J44" s="231"/>
      <c r="K44" s="231"/>
      <c r="L44" s="1"/>
      <c r="M44" s="1"/>
      <c r="N44" s="1"/>
      <c r="O44" s="1"/>
      <c r="P44" s="1"/>
      <c r="Q44" s="1"/>
      <c r="R44" s="1"/>
      <c r="S44" s="1"/>
      <c r="T44" s="1"/>
      <c r="U44" s="1"/>
      <c r="V44" s="1"/>
      <c r="W44" s="1"/>
      <c r="X44" s="1"/>
      <c r="Y44" s="1"/>
      <c r="Z44" s="1"/>
    </row>
    <row r="45" spans="1:26" ht="12.75" customHeight="1">
      <c r="A45" s="5"/>
      <c r="B45" s="518" t="s">
        <v>864</v>
      </c>
      <c r="C45" s="367"/>
      <c r="D45" s="367"/>
      <c r="E45" s="367"/>
      <c r="F45" s="367"/>
      <c r="G45" s="367"/>
      <c r="H45" s="367"/>
      <c r="I45" s="367"/>
      <c r="J45" s="367"/>
      <c r="K45" s="36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21" t="s">
        <v>865</v>
      </c>
      <c r="C47" s="363"/>
      <c r="D47" s="363"/>
      <c r="E47" s="363"/>
      <c r="F47" s="363"/>
      <c r="G47" s="363"/>
      <c r="H47" s="363"/>
      <c r="I47" s="363"/>
      <c r="J47" s="363"/>
      <c r="K47" s="363"/>
      <c r="L47" s="1"/>
      <c r="M47" s="1"/>
      <c r="N47" s="1"/>
      <c r="O47" s="1"/>
      <c r="P47" s="1"/>
      <c r="Q47" s="1"/>
      <c r="R47" s="1"/>
      <c r="S47" s="1"/>
      <c r="T47" s="1"/>
      <c r="U47" s="1"/>
      <c r="V47" s="1"/>
      <c r="W47" s="1"/>
      <c r="X47" s="1"/>
      <c r="Y47" s="1"/>
      <c r="Z47" s="1"/>
    </row>
    <row r="48" spans="1:26" ht="12.75" customHeight="1">
      <c r="A48" s="5"/>
      <c r="B48" s="478"/>
      <c r="C48" s="378"/>
      <c r="D48" s="232" t="s">
        <v>866</v>
      </c>
      <c r="E48" s="232" t="s">
        <v>867</v>
      </c>
      <c r="F48" s="232" t="s">
        <v>868</v>
      </c>
      <c r="G48" s="232" t="s">
        <v>869</v>
      </c>
      <c r="H48" s="232" t="s">
        <v>870</v>
      </c>
      <c r="I48" s="232" t="s">
        <v>871</v>
      </c>
      <c r="J48" s="232" t="s">
        <v>872</v>
      </c>
      <c r="K48" s="232" t="s">
        <v>420</v>
      </c>
      <c r="L48" s="1"/>
      <c r="M48" s="1"/>
      <c r="N48" s="1"/>
      <c r="O48" s="1"/>
      <c r="P48" s="1"/>
      <c r="Q48" s="1"/>
      <c r="R48" s="1"/>
      <c r="S48" s="1"/>
      <c r="T48" s="1"/>
      <c r="U48" s="1"/>
      <c r="V48" s="1"/>
      <c r="W48" s="1"/>
      <c r="X48" s="1"/>
      <c r="Y48" s="1"/>
      <c r="Z48" s="1"/>
    </row>
    <row r="49" spans="1:26" ht="26.25" customHeight="1">
      <c r="A49" s="5"/>
      <c r="B49" s="522" t="s">
        <v>873</v>
      </c>
      <c r="C49" s="449"/>
      <c r="D49" s="15">
        <v>180</v>
      </c>
      <c r="E49" s="15">
        <v>449</v>
      </c>
      <c r="F49" s="15">
        <v>422</v>
      </c>
      <c r="G49" s="15">
        <v>250</v>
      </c>
      <c r="H49" s="15">
        <v>159</v>
      </c>
      <c r="I49" s="15">
        <v>217</v>
      </c>
      <c r="J49" s="15">
        <v>181</v>
      </c>
      <c r="K49" s="15">
        <f>SUM(D49:J49)</f>
        <v>1858</v>
      </c>
      <c r="L49" s="1"/>
      <c r="M49" s="1"/>
      <c r="N49" s="1"/>
      <c r="O49" s="1"/>
      <c r="P49" s="1"/>
      <c r="Q49" s="1"/>
      <c r="R49" s="1"/>
      <c r="S49" s="1"/>
      <c r="T49" s="1"/>
      <c r="U49" s="1"/>
      <c r="V49" s="1"/>
      <c r="W49" s="1"/>
      <c r="X49" s="1"/>
      <c r="Y49" s="1"/>
      <c r="Z49" s="1"/>
    </row>
    <row r="50" spans="1:26" ht="12.75" customHeight="1">
      <c r="A50" s="1"/>
      <c r="B50" s="489"/>
      <c r="C50" s="36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78"/>
      <c r="C51" s="378"/>
      <c r="D51" s="232" t="s">
        <v>866</v>
      </c>
      <c r="E51" s="232" t="s">
        <v>867</v>
      </c>
      <c r="F51" s="232" t="s">
        <v>868</v>
      </c>
      <c r="G51" s="232" t="s">
        <v>869</v>
      </c>
      <c r="H51" s="232" t="s">
        <v>870</v>
      </c>
      <c r="I51" s="232" t="s">
        <v>871</v>
      </c>
      <c r="J51" s="232" t="s">
        <v>872</v>
      </c>
      <c r="K51" s="232" t="s">
        <v>420</v>
      </c>
      <c r="L51" s="1"/>
      <c r="M51" s="1"/>
      <c r="N51" s="1"/>
      <c r="O51" s="1"/>
      <c r="P51" s="1"/>
      <c r="Q51" s="1"/>
      <c r="R51" s="1"/>
      <c r="S51" s="1"/>
      <c r="T51" s="1"/>
      <c r="U51" s="1"/>
      <c r="V51" s="1"/>
      <c r="W51" s="1"/>
      <c r="X51" s="1"/>
      <c r="Y51" s="1"/>
      <c r="Z51" s="1"/>
    </row>
    <row r="52" spans="1:26" ht="26.25" customHeight="1">
      <c r="A52" s="5"/>
      <c r="B52" s="478" t="s">
        <v>874</v>
      </c>
      <c r="C52" s="378"/>
      <c r="D52" s="15">
        <v>48</v>
      </c>
      <c r="E52" s="15">
        <v>274</v>
      </c>
      <c r="F52" s="15">
        <v>343</v>
      </c>
      <c r="G52" s="15">
        <v>47</v>
      </c>
      <c r="H52" s="15">
        <v>25</v>
      </c>
      <c r="I52" s="15">
        <v>44</v>
      </c>
      <c r="J52" s="15">
        <v>11</v>
      </c>
      <c r="K52" s="15">
        <f>SUM(D52:J52)</f>
        <v>792</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Information</vt:lpstr>
      <vt:lpstr>Enrollment</vt:lpstr>
      <vt:lpstr>Admission</vt:lpstr>
      <vt:lpstr>Transfer</vt:lpstr>
      <vt:lpstr>Academic</vt:lpstr>
      <vt:lpstr>Student Life</vt:lpstr>
      <vt:lpstr>Expenses</vt:lpstr>
      <vt:lpstr>Financial Aid</vt:lpstr>
      <vt:lpstr>Faculty</vt:lpstr>
      <vt:lpstr>Degrees</vt:lpstr>
      <vt:lpstr>CDS Definitions</vt:lpstr>
      <vt:lpstr>'CDS Definitions'!_Hlk22631867</vt:lpstr>
      <vt:lpstr>Enrollment!Print_Area</vt:lpstr>
      <vt:lpstr>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Krishnamurthy, Vyas</cp:lastModifiedBy>
  <cp:lastPrinted>2022-11-15T21:38:54Z</cp:lastPrinted>
  <dcterms:created xsi:type="dcterms:W3CDTF">2022-10-17T19:14:16Z</dcterms:created>
  <dcterms:modified xsi:type="dcterms:W3CDTF">2023-01-05T22:17:44Z</dcterms:modified>
</cp:coreProperties>
</file>