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87"/>
  <workbookPr codeName="ThisWorkbook" defaultThemeVersion="124226"/>
  <mc:AlternateContent xmlns:mc="http://schemas.openxmlformats.org/markup-compatibility/2006">
    <mc:Choice Requires="x15">
      <x15ac:absPath xmlns:x15ac="http://schemas.microsoft.com/office/spreadsheetml/2010/11/ac" url="Z:\MUFiles\FBS\OIR\Shared\Common Data Set\2021-2022\"/>
    </mc:Choice>
  </mc:AlternateContent>
  <xr:revisionPtr revIDLastSave="0" documentId="13_ncr:1_{366F925A-DFEE-484B-9271-334E103748A2}" xr6:coauthVersionLast="36" xr6:coauthVersionMax="36" xr10:uidLastSave="{00000000-0000-0000-0000-000000000000}"/>
  <bookViews>
    <workbookView xWindow="0" yWindow="0" windowWidth="20490" windowHeight="7545" tabRatio="585" xr2:uid="{00000000-000D-0000-FFFF-FFFF00000000}"/>
  </bookViews>
  <sheets>
    <sheet name="CDS-A" sheetId="1" r:id="rId1"/>
    <sheet name="CDS-B" sheetId="2" r:id="rId2"/>
    <sheet name="CDS-C" sheetId="3" r:id="rId3"/>
    <sheet name="CDS-D" sheetId="5" r:id="rId4"/>
    <sheet name="CDS-E" sheetId="4" r:id="rId5"/>
    <sheet name="CDS-F" sheetId="6" r:id="rId6"/>
    <sheet name="CDS-G" sheetId="7" r:id="rId7"/>
    <sheet name="CDS-H" sheetId="8" r:id="rId8"/>
    <sheet name="CDS-I" sheetId="9" r:id="rId9"/>
    <sheet name="CDS-J" sheetId="10" r:id="rId10"/>
    <sheet name="CDS Definitions" sheetId="11" r:id="rId11"/>
  </sheets>
  <definedNames>
    <definedName name="_Hlk22631867" localSheetId="10">'CDS Definitions'!$A$96</definedName>
  </definedNames>
  <calcPr calcId="191029"/>
</workbook>
</file>

<file path=xl/calcChain.xml><?xml version="1.0" encoding="utf-8"?>
<calcChain xmlns="http://schemas.openxmlformats.org/spreadsheetml/2006/main">
  <c r="C224" i="3" l="1"/>
  <c r="F76" i="2" l="1"/>
  <c r="F77" i="2"/>
  <c r="D215" i="3" l="1"/>
  <c r="E22" i="3" l="1"/>
  <c r="E21" i="3" l="1"/>
  <c r="E20" i="3"/>
  <c r="E89" i="2" l="1"/>
  <c r="C215" i="3" l="1"/>
  <c r="C19" i="2" l="1"/>
  <c r="D19" i="2"/>
  <c r="E19" i="2"/>
  <c r="F19" i="2"/>
  <c r="C23" i="2" l="1"/>
  <c r="D255" i="3"/>
  <c r="F64" i="2" l="1"/>
  <c r="F65" i="2"/>
  <c r="F67" i="2"/>
  <c r="F68" i="2"/>
  <c r="F69" i="2"/>
  <c r="F79" i="2"/>
  <c r="F80" i="2"/>
  <c r="F81" i="2"/>
  <c r="E82" i="2"/>
  <c r="D82" i="2"/>
  <c r="C82" i="2"/>
  <c r="E78" i="2"/>
  <c r="D78" i="2"/>
  <c r="C78" i="2"/>
  <c r="E70" i="2"/>
  <c r="D70" i="2"/>
  <c r="C70" i="2"/>
  <c r="E66" i="2"/>
  <c r="D66" i="2"/>
  <c r="C66" i="2"/>
  <c r="F89" i="2"/>
  <c r="E233" i="3"/>
  <c r="D233" i="3"/>
  <c r="C233" i="3"/>
  <c r="F12" i="2"/>
  <c r="F14" i="2" s="1"/>
  <c r="F20" i="2" s="1"/>
  <c r="E12" i="2"/>
  <c r="E14" i="2" s="1"/>
  <c r="E20" i="2" s="1"/>
  <c r="D12" i="2"/>
  <c r="D14" i="2" s="1"/>
  <c r="D20" i="2" s="1"/>
  <c r="F40" i="2"/>
  <c r="E40" i="2"/>
  <c r="D40" i="2"/>
  <c r="E12" i="5"/>
  <c r="D12" i="5"/>
  <c r="C12" i="5"/>
  <c r="K52" i="9"/>
  <c r="K49" i="9"/>
  <c r="E45" i="10"/>
  <c r="D45" i="10"/>
  <c r="C45" i="10"/>
  <c r="C71" i="2" l="1"/>
  <c r="D71" i="2"/>
  <c r="F66" i="2"/>
  <c r="F82" i="2"/>
  <c r="F70" i="2"/>
  <c r="E71" i="2"/>
  <c r="F78" i="2"/>
  <c r="D83" i="2"/>
  <c r="E83" i="2"/>
  <c r="C83" i="2"/>
  <c r="F71" i="2" l="1"/>
  <c r="F83" i="2"/>
  <c r="C12" i="2"/>
  <c r="C14" i="2" s="1"/>
  <c r="C20" i="2" s="1"/>
  <c r="C22" i="2" l="1"/>
  <c r="C24" i="2" s="1"/>
</calcChain>
</file>

<file path=xl/sharedStrings.xml><?xml version="1.0" encoding="utf-8"?>
<sst xmlns="http://schemas.openxmlformats.org/spreadsheetml/2006/main" count="1511" uniqueCount="1164">
  <si>
    <t>Black or African American, non-Hispanic</t>
  </si>
  <si>
    <t>American Indian or Alaska Native, non-Hispanic</t>
  </si>
  <si>
    <t>Asian, non-Hispanic</t>
  </si>
  <si>
    <t>Native Hawaiian or other Pacific Islander, non-Hispanic</t>
  </si>
  <si>
    <t>Two or more races, non-Hispanic</t>
  </si>
  <si>
    <t>Race and/or ethnicity unknown</t>
  </si>
  <si>
    <t>SAT</t>
  </si>
  <si>
    <t>AP</t>
  </si>
  <si>
    <t>CLEP</t>
  </si>
  <si>
    <t>Institutional Exam</t>
  </si>
  <si>
    <t>State Exam (specify):</t>
  </si>
  <si>
    <t>Percent who had GPA between 3.50 and 3.74</t>
  </si>
  <si>
    <t>Percent who had GPA between 3.25 and 3.49</t>
  </si>
  <si>
    <t>Percent who had GPA between 3.00 and 3.24</t>
  </si>
  <si>
    <t>Percent who had GPA between 2.50 and 2.99</t>
  </si>
  <si>
    <t>Percent who had GPA between 2.0 and 2.49</t>
  </si>
  <si>
    <t>If you have an application fee and an on-line application option, please indicate policy for students who apply on-line:</t>
  </si>
  <si>
    <t>Can on-line application fee be waived for applicants with financial need?</t>
  </si>
  <si>
    <t>Are first-time, first-year students accepted for terms other than the fall?</t>
  </si>
  <si>
    <t>Refundable if student does not enroll?</t>
  </si>
  <si>
    <t>Is your early action plan a “restrictive” plan under which you limit students from applying to other early plans?</t>
  </si>
  <si>
    <t>Exchange student program (domestic)</t>
  </si>
  <si>
    <t>External degree program</t>
  </si>
  <si>
    <t>Honors Program</t>
  </si>
  <si>
    <t>Independent study</t>
  </si>
  <si>
    <t>Internships</t>
  </si>
  <si>
    <t>Liberal arts/career combination</t>
  </si>
  <si>
    <t>Student-designed major</t>
  </si>
  <si>
    <t>Study abroad</t>
  </si>
  <si>
    <t>Teacher certification program</t>
  </si>
  <si>
    <t>Weekend college</t>
  </si>
  <si>
    <t>Other (specify):</t>
  </si>
  <si>
    <t>Areas in which all or most students are required to complete some course work prior to graduation:</t>
  </si>
  <si>
    <t>Arts/fine arts</t>
  </si>
  <si>
    <t>Computer literacy</t>
  </si>
  <si>
    <t>English (including composition)</t>
  </si>
  <si>
    <t>Foreign languages</t>
  </si>
  <si>
    <t>Humanities</t>
  </si>
  <si>
    <t>Philosophy</t>
  </si>
  <si>
    <t>Sciences (biological or physical)</t>
  </si>
  <si>
    <t>Social science</t>
  </si>
  <si>
    <t>Does an open admission policy, if reported, apply to transfer students?</t>
  </si>
  <si>
    <t>Number</t>
  </si>
  <si>
    <t>Minimum number of credits that transfers must complete at your institution to earn an associate degree:</t>
  </si>
  <si>
    <t>Describe other transfer credit policies:</t>
  </si>
  <si>
    <t>D1</t>
  </si>
  <si>
    <t>D2</t>
  </si>
  <si>
    <t>D3</t>
  </si>
  <si>
    <t>D4</t>
  </si>
  <si>
    <t>D5</t>
  </si>
  <si>
    <t>Winter</t>
  </si>
  <si>
    <t xml:space="preserve">If yes, what is the minimum number of credits and the unit of measure?  </t>
  </si>
  <si>
    <t>If a minimum high school grade point average is required of transfer applicants, specify (on a 4.0 scale):</t>
  </si>
  <si>
    <t>D6</t>
  </si>
  <si>
    <t>D7</t>
  </si>
  <si>
    <t>D8</t>
  </si>
  <si>
    <t>List application priority, closing, notification, and candidate reply dates for transfer students. If applications are reviewed on a continuous or rolling basis, place a check mark in the “Rolling admission” column.</t>
  </si>
  <si>
    <t>D9</t>
  </si>
  <si>
    <t>D10</t>
  </si>
  <si>
    <t>D11</t>
  </si>
  <si>
    <t xml:space="preserve">Describe additional requirements for transfer admission, if applicable: </t>
  </si>
  <si>
    <t>D12</t>
  </si>
  <si>
    <t xml:space="preserve">Report the lowest grade earned for any course that may be transferred for credit:  </t>
  </si>
  <si>
    <t>Unit Type</t>
  </si>
  <si>
    <t>Types of Aid Available</t>
  </si>
  <si>
    <t>Loans</t>
  </si>
  <si>
    <t>Direct Subsidized Stafford Loans</t>
  </si>
  <si>
    <t>Direct Unsubsidized Stafford Loans</t>
  </si>
  <si>
    <t>Direct PLUS Loans</t>
  </si>
  <si>
    <t>Federal Perkins Loans</t>
  </si>
  <si>
    <t>SAT essay</t>
  </si>
  <si>
    <t>ACT essay</t>
  </si>
  <si>
    <t>White, non-Hispanic</t>
  </si>
  <si>
    <t>TOTAL</t>
  </si>
  <si>
    <t>Persistence</t>
  </si>
  <si>
    <t>Certificate/diploma</t>
  </si>
  <si>
    <t>Associate degrees</t>
  </si>
  <si>
    <t>Bachelor's degrees</t>
  </si>
  <si>
    <t>Master's degrees</t>
  </si>
  <si>
    <t>Post-Master's certificates</t>
  </si>
  <si>
    <t>B12</t>
  </si>
  <si>
    <t>B1</t>
  </si>
  <si>
    <t>B2</t>
  </si>
  <si>
    <t>B3</t>
  </si>
  <si>
    <t>A0</t>
  </si>
  <si>
    <t>Respondent Information (Not for Publication)</t>
  </si>
  <si>
    <t>Name:</t>
  </si>
  <si>
    <t>Title:</t>
  </si>
  <si>
    <t>Office:</t>
  </si>
  <si>
    <t>City/State/Zip/Country:</t>
  </si>
  <si>
    <t>Phone:</t>
  </si>
  <si>
    <t>Fax:</t>
  </si>
  <si>
    <t>E-mail Address:</t>
  </si>
  <si>
    <t>Are your responses to the CDS posted for reference on your institution's Web site?</t>
  </si>
  <si>
    <t>If yes, please provide the URL of the corresponding Web page:</t>
  </si>
  <si>
    <t>Indicate your institution’s policy regarding institutional scholarship and grant aid for undergraduate degree-seeking nonresident aliens:</t>
  </si>
  <si>
    <t>Total number with doctorate, or other terminal degree</t>
  </si>
  <si>
    <t>If yes, what percentage of full-time undergraduates pay more than the tuition and fees reported in G1?</t>
  </si>
  <si>
    <t>Mathematics and statistics</t>
  </si>
  <si>
    <t>Military science and military technologies</t>
  </si>
  <si>
    <t>28 &amp; 29</t>
  </si>
  <si>
    <t>Homeland Security, law enforcement, firefighting, and protective services</t>
  </si>
  <si>
    <t>Theme housing</t>
  </si>
  <si>
    <t>Wellness housing</t>
  </si>
  <si>
    <t>I. INSTRUCTIONAL FACULTY AND CLASS SIZE</t>
  </si>
  <si>
    <t>Full-Time</t>
  </si>
  <si>
    <t>Part-Time</t>
  </si>
  <si>
    <t>Total number of instructional faculty</t>
  </si>
  <si>
    <t>Total number who are members of minority groups</t>
  </si>
  <si>
    <t>Total number who are women</t>
  </si>
  <si>
    <t>Total number who are men</t>
  </si>
  <si>
    <t>Total number who are nonresident aliens (international)</t>
  </si>
  <si>
    <t>Undergraduate Class Size</t>
  </si>
  <si>
    <t>CLASS SECTIONS</t>
  </si>
  <si>
    <t>2-9</t>
  </si>
  <si>
    <t>10-19</t>
  </si>
  <si>
    <t>20-29</t>
  </si>
  <si>
    <t>30-39</t>
  </si>
  <si>
    <t>40-49</t>
  </si>
  <si>
    <t>50-99</t>
  </si>
  <si>
    <t>100+</t>
  </si>
  <si>
    <t>CLASS SUB-SECTIONS</t>
  </si>
  <si>
    <t>Student to Faculty Ratio</t>
  </si>
  <si>
    <t>Federal methodology (FM)</t>
  </si>
  <si>
    <t>Institutional methodology (IM)</t>
  </si>
  <si>
    <t>Both FM and IM</t>
  </si>
  <si>
    <t>Process for First-Year/Freshman Students</t>
  </si>
  <si>
    <t>FAFSA</t>
  </si>
  <si>
    <t>Institution's own financial aid form</t>
  </si>
  <si>
    <t>CSS/Financial Aid PROFILE</t>
  </si>
  <si>
    <t>State aid form</t>
  </si>
  <si>
    <t>Business/Farm Supplement</t>
  </si>
  <si>
    <t>Indicate filing dates for first-year (freshman) students:</t>
  </si>
  <si>
    <t>Priority date for filing required financial aid forms:</t>
  </si>
  <si>
    <t>Deadline for filing required financial aid forms:</t>
  </si>
  <si>
    <t>to 1</t>
  </si>
  <si>
    <t>faculty).</t>
  </si>
  <si>
    <t>A.  General Information</t>
  </si>
  <si>
    <t>Address Information</t>
  </si>
  <si>
    <t>Mailing Address:</t>
  </si>
  <si>
    <t>WWW Home Page Address:</t>
  </si>
  <si>
    <t>Admissions Phone Number:</t>
  </si>
  <si>
    <t>Admissions Toll-Free Phone Number:</t>
  </si>
  <si>
    <t>Admissions E-mail Address:</t>
  </si>
  <si>
    <r>
      <t xml:space="preserve">Source of institutional control </t>
    </r>
    <r>
      <rPr>
        <sz val="10"/>
        <rFont val="Arial"/>
        <family val="2"/>
      </rPr>
      <t>(Check only one)</t>
    </r>
    <r>
      <rPr>
        <b/>
        <sz val="10"/>
        <rFont val="Arial"/>
        <family val="2"/>
      </rPr>
      <t>:</t>
    </r>
  </si>
  <si>
    <t>Public</t>
  </si>
  <si>
    <t>Private (nonprofit)</t>
  </si>
  <si>
    <t>Proprietary</t>
  </si>
  <si>
    <t>Coeducational college</t>
  </si>
  <si>
    <t>Men's college</t>
  </si>
  <si>
    <t>Women's college</t>
  </si>
  <si>
    <t>Academic year calendar:</t>
  </si>
  <si>
    <t>Semester</t>
  </si>
  <si>
    <t>Quarter</t>
  </si>
  <si>
    <t>Trimester</t>
  </si>
  <si>
    <t>4-1-4</t>
  </si>
  <si>
    <t>Continuous</t>
  </si>
  <si>
    <t>Differs by program (describe):</t>
  </si>
  <si>
    <t>Other (describe):</t>
  </si>
  <si>
    <t>Certificate</t>
  </si>
  <si>
    <t>Diploma</t>
  </si>
  <si>
    <t>Associate</t>
  </si>
  <si>
    <t>Transfer Associate</t>
  </si>
  <si>
    <t>Terminal Associate</t>
  </si>
  <si>
    <t>Bachelor's</t>
  </si>
  <si>
    <t>Postbachelor's certificate</t>
  </si>
  <si>
    <t>Master's</t>
  </si>
  <si>
    <t>Post-master's certificate</t>
  </si>
  <si>
    <t>B. ENROLLMENT AND PERSISTENCE</t>
  </si>
  <si>
    <t>FULL-TIME</t>
  </si>
  <si>
    <t>PART-TIME</t>
  </si>
  <si>
    <t>Men</t>
  </si>
  <si>
    <t>Women</t>
  </si>
  <si>
    <t>Undergraduates</t>
  </si>
  <si>
    <t>Degree-seeking, first-time freshmen</t>
  </si>
  <si>
    <t xml:space="preserve">Other first-year, degree-seeking </t>
  </si>
  <si>
    <t>All other degree-seeking</t>
  </si>
  <si>
    <t>Total degree-seeking</t>
  </si>
  <si>
    <r>
      <t xml:space="preserve">Number of students in line </t>
    </r>
    <r>
      <rPr>
        <b/>
        <sz val="9"/>
        <rFont val="Arial"/>
        <family val="2"/>
      </rPr>
      <t>d</t>
    </r>
    <r>
      <rPr>
        <sz val="9"/>
        <rFont val="Arial"/>
        <family val="2"/>
      </rPr>
      <t xml:space="preserve"> who were awarded any need-based scholarship or grant aid</t>
    </r>
  </si>
  <si>
    <r>
      <t xml:space="preserve">Number of students in line </t>
    </r>
    <r>
      <rPr>
        <b/>
        <sz val="9"/>
        <rFont val="Arial"/>
        <family val="2"/>
      </rPr>
      <t>d</t>
    </r>
    <r>
      <rPr>
        <sz val="9"/>
        <rFont val="Arial"/>
        <family val="2"/>
      </rPr>
      <t xml:space="preserve"> who were awarded any need-based self-help aid</t>
    </r>
  </si>
  <si>
    <r>
      <t xml:space="preserve">Number of students in line </t>
    </r>
    <r>
      <rPr>
        <b/>
        <sz val="9"/>
        <rFont val="Arial"/>
        <family val="2"/>
      </rPr>
      <t>d</t>
    </r>
    <r>
      <rPr>
        <sz val="9"/>
        <rFont val="Arial"/>
        <family val="2"/>
      </rPr>
      <t xml:space="preserve"> who were awarded any non-need-based scholarship or grant aid</t>
    </r>
  </si>
  <si>
    <r>
      <t>Average need-based scholarship and grant award of those in line</t>
    </r>
    <r>
      <rPr>
        <b/>
        <sz val="9"/>
        <rFont val="Arial"/>
        <family val="2"/>
      </rPr>
      <t xml:space="preserve"> e</t>
    </r>
  </si>
  <si>
    <r>
      <t>Average need-based loan (</t>
    </r>
    <r>
      <rPr>
        <u/>
        <sz val="9"/>
        <rFont val="Arial"/>
        <family val="2"/>
      </rPr>
      <t>excluding PLUS loans, unsubsidized loans, and private alternative loans</t>
    </r>
    <r>
      <rPr>
        <sz val="9"/>
        <rFont val="Arial"/>
        <family val="2"/>
      </rPr>
      <t>) of those in line</t>
    </r>
    <r>
      <rPr>
        <b/>
        <sz val="9"/>
        <rFont val="Arial"/>
        <family val="2"/>
      </rPr>
      <t xml:space="preserve"> f </t>
    </r>
    <r>
      <rPr>
        <sz val="9"/>
        <rFont val="Arial"/>
        <family val="2"/>
      </rPr>
      <t>who were awarded a need-based loan</t>
    </r>
  </si>
  <si>
    <r>
      <t xml:space="preserve">Number of students in line </t>
    </r>
    <r>
      <rPr>
        <b/>
        <sz val="9"/>
        <rFont val="Arial"/>
        <family val="2"/>
      </rPr>
      <t>a</t>
    </r>
    <r>
      <rPr>
        <sz val="9"/>
        <rFont val="Arial"/>
        <family val="2"/>
      </rPr>
      <t xml:space="preserve"> who had no financial need and who were awarded institutional non-need-based scholarship or grant aid (exclude those who were awarded athletic awards and tuition benefits)</t>
    </r>
  </si>
  <si>
    <t>25th Percentile</t>
  </si>
  <si>
    <t>75th Percentile</t>
  </si>
  <si>
    <t>ACT Composite</t>
  </si>
  <si>
    <t>ACT English</t>
  </si>
  <si>
    <t>ACT Math</t>
  </si>
  <si>
    <t>700-800</t>
  </si>
  <si>
    <t>600-699</t>
  </si>
  <si>
    <t>Admitted Applicants</t>
  </si>
  <si>
    <t>Enrolled Applicants</t>
  </si>
  <si>
    <t>Total</t>
  </si>
  <si>
    <t>Indicate terms for which transfers may enroll:</t>
  </si>
  <si>
    <t>Fall</t>
  </si>
  <si>
    <t>Spring</t>
  </si>
  <si>
    <t>Summer</t>
  </si>
  <si>
    <t>Must a transfer applicant have a minimum number of credits completed or else must apply as an entering freshman?</t>
  </si>
  <si>
    <t>Other:</t>
  </si>
  <si>
    <t>G2</t>
  </si>
  <si>
    <t>G3</t>
  </si>
  <si>
    <t>G4</t>
  </si>
  <si>
    <t>G5</t>
  </si>
  <si>
    <t>Do tuition and fees vary by year of study (e.g., sophomore, junior, senior)?</t>
  </si>
  <si>
    <t>Percent in bottom half of high school graduating class</t>
  </si>
  <si>
    <t>Percent in bottom quarter of high school graduating class</t>
  </si>
  <si>
    <t>Percent who had GPA between 1.0 and 1.99</t>
  </si>
  <si>
    <t>Percent who had GPA below 1.0</t>
  </si>
  <si>
    <t>Application Fee</t>
  </si>
  <si>
    <t>Does your institution have an application fee?</t>
  </si>
  <si>
    <t>Can it be waived for applicants with financial need?</t>
  </si>
  <si>
    <t>Application closing date</t>
  </si>
  <si>
    <t>Does your institution have an application closing date?</t>
  </si>
  <si>
    <t>Deferred admission</t>
  </si>
  <si>
    <t>Does your institution allow students to postpone enrollment after admission?</t>
  </si>
  <si>
    <t>If yes, maximum period of postponement:</t>
  </si>
  <si>
    <t>Early admission of high school students</t>
  </si>
  <si>
    <t>Early action</t>
  </si>
  <si>
    <t>Total first-time, first-year (freshman) men who applied</t>
  </si>
  <si>
    <t>Total first-time, first-year (freshman) women who applied</t>
  </si>
  <si>
    <t>Total first-time, first-year (freshman) men who were admitted</t>
  </si>
  <si>
    <t>Percent of first-time, first-year (freshman) students with scores in each range:</t>
  </si>
  <si>
    <t>Dance</t>
  </si>
  <si>
    <t>Drama/theater</t>
  </si>
  <si>
    <t>Jazz band</t>
  </si>
  <si>
    <t>Literary magazine</t>
  </si>
  <si>
    <t>Marching band</t>
  </si>
  <si>
    <t>Music ensembles</t>
  </si>
  <si>
    <t>Musical theater</t>
  </si>
  <si>
    <t>Opera</t>
  </si>
  <si>
    <t>Pep band</t>
  </si>
  <si>
    <t>Radio station</t>
  </si>
  <si>
    <t>Student government</t>
  </si>
  <si>
    <t>Student newspaper</t>
  </si>
  <si>
    <t>Student-run film society</t>
  </si>
  <si>
    <t>Symphony orchestra</t>
  </si>
  <si>
    <t>Television station</t>
  </si>
  <si>
    <t>Yearbook</t>
  </si>
  <si>
    <t>Coed dorms</t>
  </si>
  <si>
    <t>Men's dorms</t>
  </si>
  <si>
    <t>Women's dorms</t>
  </si>
  <si>
    <t>Apartments for married students</t>
  </si>
  <si>
    <t>Apartments for single students</t>
  </si>
  <si>
    <t>Special housing for disabled students</t>
  </si>
  <si>
    <t>Special housing for international students</t>
  </si>
  <si>
    <t>Fraternity/sorority housing</t>
  </si>
  <si>
    <t>Cooperative housing</t>
  </si>
  <si>
    <t>Other housing options (specify):</t>
  </si>
  <si>
    <t>F4</t>
  </si>
  <si>
    <t>F3</t>
  </si>
  <si>
    <t>F2</t>
  </si>
  <si>
    <t>F1</t>
  </si>
  <si>
    <t>A0A</t>
  </si>
  <si>
    <t>Parks and recreation</t>
  </si>
  <si>
    <t>Physical sciences</t>
  </si>
  <si>
    <t>Psychology</t>
  </si>
  <si>
    <t>Visual and performing arts</t>
  </si>
  <si>
    <t>Other</t>
  </si>
  <si>
    <t>Name of College/University:</t>
  </si>
  <si>
    <t>H1</t>
  </si>
  <si>
    <t>H2</t>
  </si>
  <si>
    <t>H4</t>
  </si>
  <si>
    <t>H6</t>
  </si>
  <si>
    <t>H7</t>
  </si>
  <si>
    <t>H8</t>
  </si>
  <si>
    <t>H9</t>
  </si>
  <si>
    <t>H10</t>
  </si>
  <si>
    <t>H11</t>
  </si>
  <si>
    <t>H12</t>
  </si>
  <si>
    <t>H13</t>
  </si>
  <si>
    <t>H14</t>
  </si>
  <si>
    <t>Computer Science</t>
  </si>
  <si>
    <t>Visual/Performing Arts</t>
  </si>
  <si>
    <t>B13</t>
  </si>
  <si>
    <t>B14</t>
  </si>
  <si>
    <t>B15</t>
  </si>
  <si>
    <t>B16</t>
  </si>
  <si>
    <t>B17</t>
  </si>
  <si>
    <t>B18</t>
  </si>
  <si>
    <t>B19</t>
  </si>
  <si>
    <t>B20</t>
  </si>
  <si>
    <t>B21</t>
  </si>
  <si>
    <t>B22</t>
  </si>
  <si>
    <t>C. FIRST-TIME, FIRST-YEAR (FRESHMAN) ADMISSION</t>
  </si>
  <si>
    <t>Do you have a policy of placing students on a waiting list?</t>
  </si>
  <si>
    <t>High school diploma is required and GED is accepted</t>
  </si>
  <si>
    <t>G6</t>
  </si>
  <si>
    <t>H. FINANCIAL AID</t>
  </si>
  <si>
    <t>Scholarships/Grants</t>
  </si>
  <si>
    <t>Federal</t>
  </si>
  <si>
    <t>All other undergraduates enrolled in credit courses</t>
  </si>
  <si>
    <t xml:space="preserve">Total undergraduates </t>
  </si>
  <si>
    <t>SAT Math</t>
  </si>
  <si>
    <t>500-599</t>
  </si>
  <si>
    <t>400-499</t>
  </si>
  <si>
    <t>300-399</t>
  </si>
  <si>
    <t>200-299</t>
  </si>
  <si>
    <t>30-36</t>
  </si>
  <si>
    <t>24-29</t>
  </si>
  <si>
    <t>18-23</t>
  </si>
  <si>
    <t>12-17</t>
  </si>
  <si>
    <t>6-11</t>
  </si>
  <si>
    <t>Below 6</t>
  </si>
  <si>
    <t>Percent in top tenth of high school graduating class</t>
  </si>
  <si>
    <t>Percent in top quarter of high school graduating class</t>
  </si>
  <si>
    <t>Percent in top half of high school graduating class</t>
  </si>
  <si>
    <t>Number of Class Sections with Undergraduates Enrolled</t>
  </si>
  <si>
    <t>Undergraduate Class Size (provide numbers)</t>
  </si>
  <si>
    <t>Note: Suggested order of precedence for counting non-need money as need-based:</t>
  </si>
  <si>
    <r>
      <t xml:space="preserve">Average dollar amount of institutional non-need-based scholarship and grant aid awarded to students in line </t>
    </r>
    <r>
      <rPr>
        <b/>
        <sz val="9"/>
        <rFont val="Arial"/>
        <family val="2"/>
      </rPr>
      <t>n</t>
    </r>
  </si>
  <si>
    <r>
      <t xml:space="preserve">Number of students in line </t>
    </r>
    <r>
      <rPr>
        <b/>
        <sz val="9"/>
        <rFont val="Arial"/>
        <family val="2"/>
      </rPr>
      <t>a</t>
    </r>
    <r>
      <rPr>
        <sz val="9"/>
        <rFont val="Arial"/>
        <family val="2"/>
      </rPr>
      <t xml:space="preserve"> who were awarded an institutional non-need-based athletic scholarship or grant</t>
    </r>
  </si>
  <si>
    <r>
      <t xml:space="preserve">Average dollar amount of institutional non-need-based athletic scholarships and grants awarded to students in line </t>
    </r>
    <r>
      <rPr>
        <b/>
        <sz val="9"/>
        <rFont val="Arial"/>
        <family val="2"/>
      </rPr>
      <t>p</t>
    </r>
  </si>
  <si>
    <t>Institutional need-based scholarship or grant aid is available</t>
  </si>
  <si>
    <t>Institutional non-need-based scholarship or grant aid is available</t>
  </si>
  <si>
    <t>Institutional scholarship or grant aid is not available</t>
  </si>
  <si>
    <t>College/university scholarship or grant aid from institutional funds</t>
  </si>
  <si>
    <t>Common Data Set Definitions</t>
  </si>
  <si>
    <t>High school diploma is required and GED is not accepted</t>
  </si>
  <si>
    <t>High school diploma or equivalent is not required</t>
  </si>
  <si>
    <t>Require</t>
  </si>
  <si>
    <t>Recommend</t>
  </si>
  <si>
    <t>Neither require nor recommend</t>
  </si>
  <si>
    <t>Not using essay component</t>
  </si>
  <si>
    <t>ACT Writing</t>
  </si>
  <si>
    <t>Cooperative education program</t>
  </si>
  <si>
    <t>Percent who are from out of state (exclude international/nonresident aliens from the numerator and denominator)</t>
  </si>
  <si>
    <t>For each of the following discipline areas, provide the percentage of diplomas/certificates, associate, and bachelor’s degrees awarded. To determine the percentage, use majors, not headcount (e.g., students with one degree but a double major will be represented twice). Calculate the percentage from your institution’s IPEDS Completions by using the sum of 1st and 2nd majors for each CIP code as the numerator and the sum of the Grand Total by 1st Majors and the Grand Total by 2nd major as the denominator. If you prefer, you can compute the percentages using 1st majors only.</t>
  </si>
  <si>
    <t>Include if they teach one or more non-clinical credit courses</t>
  </si>
  <si>
    <t>C8C</t>
  </si>
  <si>
    <t>C8D</t>
  </si>
  <si>
    <t xml:space="preserve">If necessary, use this space to clarify your test policies (e.g., if tests are recommended for some students, or if tests are not required of some students):  </t>
  </si>
  <si>
    <t>State and other (e.g., institutional) work-study/employment (Note: Excludes Federal Work-Study captured above.)</t>
  </si>
  <si>
    <r>
      <t xml:space="preserve">Number of students in line </t>
    </r>
    <r>
      <rPr>
        <b/>
        <sz val="9"/>
        <rFont val="Arial"/>
        <family val="2"/>
      </rPr>
      <t>a</t>
    </r>
    <r>
      <rPr>
        <sz val="9"/>
        <rFont val="Arial"/>
        <family val="2"/>
      </rPr>
      <t xml:space="preserve"> who applied for need-based financial aid</t>
    </r>
  </si>
  <si>
    <r>
      <t xml:space="preserve">Number of students in line </t>
    </r>
    <r>
      <rPr>
        <b/>
        <sz val="9"/>
        <rFont val="Arial"/>
        <family val="2"/>
      </rPr>
      <t>c</t>
    </r>
    <r>
      <rPr>
        <sz val="9"/>
        <rFont val="Arial"/>
        <family val="2"/>
      </rPr>
      <t xml:space="preserve"> who were awarded any financial aid</t>
    </r>
  </si>
  <si>
    <t>For Two-Year Institutions</t>
  </si>
  <si>
    <t>Open admission policy as described above for most students, but--</t>
  </si>
  <si>
    <t>Indicate all items required of transfer students to apply for admission:</t>
  </si>
  <si>
    <t>Required of All</t>
  </si>
  <si>
    <t>Recommended
of All</t>
  </si>
  <si>
    <t>Recommended
of Some</t>
  </si>
  <si>
    <t>Required of Some</t>
  </si>
  <si>
    <t>Not Required</t>
  </si>
  <si>
    <t>High school transcript</t>
  </si>
  <si>
    <t>College transcript(s)</t>
  </si>
  <si>
    <t>Essay or personal statement</t>
  </si>
  <si>
    <t>Statement of good standing from prior institution(s)</t>
  </si>
  <si>
    <t>List any other application requirements specific to transfer applicants:</t>
  </si>
  <si>
    <t>Priority Date</t>
  </si>
  <si>
    <t>Closing Date</t>
  </si>
  <si>
    <t>Notification Date</t>
  </si>
  <si>
    <t>Reply Date</t>
  </si>
  <si>
    <t>Rolling Admission</t>
  </si>
  <si>
    <t>C8B</t>
  </si>
  <si>
    <t>Yes</t>
  </si>
  <si>
    <t>No</t>
  </si>
  <si>
    <t xml:space="preserve">Top half + </t>
  </si>
  <si>
    <t>bottom half = 100%</t>
  </si>
  <si>
    <t>Early Decision</t>
  </si>
  <si>
    <t xml:space="preserve">Does your institution offer an early decision plan (an admission plan that permits students to apply and be notified of an admission decision well in advance of the regular notification date and that asks students to commit to attending if accepted) for first-time, first-year (freshman) applicants for fall enrollment? </t>
  </si>
  <si>
    <t xml:space="preserve">If “yes,” please complete the following: </t>
  </si>
  <si>
    <t>First or only early decision plan closing date</t>
  </si>
  <si>
    <t>First or only early decision plan notification date</t>
  </si>
  <si>
    <t>Other early decision plan closing date</t>
  </si>
  <si>
    <t>Other early decision plan notification date</t>
  </si>
  <si>
    <t>Number of early decision applications received by your institution</t>
  </si>
  <si>
    <t>Number of applicants admitted under early decision plan</t>
  </si>
  <si>
    <t xml:space="preserve">Please provide significant details about your early decision plan:  </t>
  </si>
  <si>
    <t>Early action closing date</t>
  </si>
  <si>
    <t>Early action notification date</t>
  </si>
  <si>
    <t>D. TRANSFER ADMISSION</t>
  </si>
  <si>
    <t>Applicants</t>
  </si>
  <si>
    <t>Total Scholarships/Grants</t>
  </si>
  <si>
    <t>Self-Help</t>
  </si>
  <si>
    <t>Student loans from all sources (excluding parent loans)</t>
  </si>
  <si>
    <t>Total Self-Help</t>
  </si>
  <si>
    <t>Parent Loans</t>
  </si>
  <si>
    <t>Athletic Awards</t>
  </si>
  <si>
    <t>First-time
Full-time
Freshmen</t>
  </si>
  <si>
    <r>
      <t xml:space="preserve">Number of students in line </t>
    </r>
    <r>
      <rPr>
        <b/>
        <sz val="9"/>
        <rFont val="Arial"/>
        <family val="2"/>
      </rPr>
      <t>b</t>
    </r>
    <r>
      <rPr>
        <sz val="9"/>
        <rFont val="Arial"/>
        <family val="2"/>
      </rPr>
      <t xml:space="preserve"> who were determined to have financial need</t>
    </r>
  </si>
  <si>
    <t>Full-time
Undergrad
(Incl. Fresh.)</t>
  </si>
  <si>
    <t>Less Than
Full-time
Undergrad</t>
  </si>
  <si>
    <t>H2A</t>
  </si>
  <si>
    <r>
      <t xml:space="preserve">Number of students in line </t>
    </r>
    <r>
      <rPr>
        <b/>
        <sz val="9"/>
        <rFont val="Arial"/>
        <family val="2"/>
      </rPr>
      <t>d</t>
    </r>
    <r>
      <rPr>
        <sz val="9"/>
        <rFont val="Arial"/>
        <family val="2"/>
      </rPr>
      <t xml:space="preserve"> whose need was fully met (</t>
    </r>
    <r>
      <rPr>
        <u/>
        <sz val="9"/>
        <rFont val="Arial"/>
        <family val="2"/>
      </rPr>
      <t>exclude PLUS loans, unsubsidized loans, and private alternative loans</t>
    </r>
    <r>
      <rPr>
        <sz val="9"/>
        <rFont val="Arial"/>
        <family val="2"/>
      </rPr>
      <t>)</t>
    </r>
  </si>
  <si>
    <t>Doctoral degree -- other</t>
  </si>
  <si>
    <t>Total all graduate</t>
  </si>
  <si>
    <t>Doctoral degrees – research/scholarship</t>
  </si>
  <si>
    <t>Doctoral degrees – professional practice</t>
  </si>
  <si>
    <t>Doctoral degrees – other</t>
  </si>
  <si>
    <t>G. ANNUAL EXPENSES</t>
  </si>
  <si>
    <t>First-Year</t>
  </si>
  <si>
    <t>Minimum</t>
  </si>
  <si>
    <t>Maximum</t>
  </si>
  <si>
    <t>Provide the estimated expenses for a typical full-time undergraduate student:</t>
  </si>
  <si>
    <t>Residents</t>
  </si>
  <si>
    <t>Commuters
(living at home)</t>
  </si>
  <si>
    <t>Commuters
(not living at home)</t>
  </si>
  <si>
    <t>G1</t>
  </si>
  <si>
    <t>J1</t>
  </si>
  <si>
    <t>Category</t>
  </si>
  <si>
    <t>Diploma/Certificates</t>
  </si>
  <si>
    <t>Bachelor’s</t>
  </si>
  <si>
    <t>Agriculture</t>
  </si>
  <si>
    <t>Architecture</t>
  </si>
  <si>
    <t>Biological/life sciences</t>
  </si>
  <si>
    <t>Business/marketing</t>
  </si>
  <si>
    <t>Computer and information sciences</t>
  </si>
  <si>
    <t>Education</t>
  </si>
  <si>
    <t>Interdisciplinary studies</t>
  </si>
  <si>
    <t>Financial Aid Definitions</t>
  </si>
  <si>
    <t>H15</t>
  </si>
  <si>
    <t>Campus Ministries</t>
  </si>
  <si>
    <t>International Student Organization</t>
  </si>
  <si>
    <t>Model UN</t>
  </si>
  <si>
    <t xml:space="preserve">First-time, first-year (freshman) students </t>
  </si>
  <si>
    <t>Army ROTC is offered:</t>
  </si>
  <si>
    <t>Naval ROTC is offered:</t>
  </si>
  <si>
    <t>Air Force ROTC is offered:</t>
  </si>
  <si>
    <t>On Campus</t>
  </si>
  <si>
    <t>Name of Cooperating Institution</t>
  </si>
  <si>
    <t xml:space="preserve">At Cooperating Institution </t>
  </si>
  <si>
    <t xml:space="preserve">Open admission policy as described above for all students </t>
  </si>
  <si>
    <t>C3</t>
  </si>
  <si>
    <t>C1</t>
  </si>
  <si>
    <t>C2</t>
  </si>
  <si>
    <t>C4</t>
  </si>
  <si>
    <t>C5</t>
  </si>
  <si>
    <t>C6</t>
  </si>
  <si>
    <t>C7</t>
  </si>
  <si>
    <t>C9</t>
  </si>
  <si>
    <t>C10</t>
  </si>
  <si>
    <t>C11</t>
  </si>
  <si>
    <t>C12</t>
  </si>
  <si>
    <t>C13</t>
  </si>
  <si>
    <t>C14</t>
  </si>
  <si>
    <t>C15</t>
  </si>
  <si>
    <t>C16</t>
  </si>
  <si>
    <t>C17</t>
  </si>
  <si>
    <t>C18</t>
  </si>
  <si>
    <t>C19</t>
  </si>
  <si>
    <t>C20</t>
  </si>
  <si>
    <t>C21</t>
  </si>
  <si>
    <t>C22</t>
  </si>
  <si>
    <t>ACT</t>
  </si>
  <si>
    <t xml:space="preserve">Entrance exams </t>
  </si>
  <si>
    <t>C8A</t>
  </si>
  <si>
    <t>Is your waiting list ranked?</t>
  </si>
  <si>
    <t>If yes, do you release that information to students?</t>
  </si>
  <si>
    <t>Do you release that information to school counselors?</t>
  </si>
  <si>
    <t>Rigor of secondary school record</t>
  </si>
  <si>
    <t xml:space="preserve">   Academic GPA</t>
  </si>
  <si>
    <t>Application Essay</t>
  </si>
  <si>
    <t xml:space="preserve">First generation </t>
  </si>
  <si>
    <t>Racial/ethnic status</t>
  </si>
  <si>
    <t>Level of applicant’s interest</t>
  </si>
  <si>
    <t>E1</t>
  </si>
  <si>
    <t>E2</t>
  </si>
  <si>
    <t>E3</t>
  </si>
  <si>
    <t>International Student’s Financial Aid Application</t>
  </si>
  <si>
    <t>International Student’s Certification of Finances</t>
  </si>
  <si>
    <t>Noncustodial PROFILE</t>
  </si>
  <si>
    <t>Communication technologies</t>
  </si>
  <si>
    <t>Personal and culinary services</t>
  </si>
  <si>
    <t>Engineering</t>
  </si>
  <si>
    <t>Engineering technologies</t>
  </si>
  <si>
    <t>Family and consumer sciences</t>
  </si>
  <si>
    <t>Philosophy and religious studies</t>
  </si>
  <si>
    <t>Theology and religious vocations</t>
  </si>
  <si>
    <t>Science technologies</t>
  </si>
  <si>
    <t>Public administration and social services</t>
  </si>
  <si>
    <t xml:space="preserve">Social sciences </t>
  </si>
  <si>
    <t>Construction trades</t>
  </si>
  <si>
    <t>Mechanic and repair technologies</t>
  </si>
  <si>
    <t>Precision production</t>
  </si>
  <si>
    <t>Transportation and materials moving</t>
  </si>
  <si>
    <t>Totals should = 100%</t>
  </si>
  <si>
    <t>Street Address (if different):</t>
  </si>
  <si>
    <t>Main Phone Number:</t>
  </si>
  <si>
    <t>Admissions Office Mailing Address:</t>
  </si>
  <si>
    <t>Classify your undergraduate institution:</t>
  </si>
  <si>
    <t>Degrees offered by your institution:</t>
  </si>
  <si>
    <t>Postbachelor's certificates</t>
  </si>
  <si>
    <t>High school completion requirement</t>
  </si>
  <si>
    <t xml:space="preserve">    Of these, units that must be 
    lab</t>
  </si>
  <si>
    <t>Percent of total first-time, first-year (freshmen) students who submitted high school class rank:</t>
  </si>
  <si>
    <r>
      <t xml:space="preserve">Reply policy for admitted applicants </t>
    </r>
    <r>
      <rPr>
        <i/>
        <sz val="10"/>
        <rFont val="Arial"/>
        <family val="2"/>
      </rPr>
      <t>(fill in one only)</t>
    </r>
  </si>
  <si>
    <t>A1</t>
  </si>
  <si>
    <t>A2</t>
  </si>
  <si>
    <t>A3</t>
  </si>
  <si>
    <t>A4</t>
  </si>
  <si>
    <t>A5</t>
  </si>
  <si>
    <t>We invite you to indicate if there are items on the CDS for which you cannot use the requested analytic convention, cannot provide data for the cohort requested, whose methodology is unclear, or about which you have questions or comments in general. This information will not be published but will help the publishers further refine CDS items.</t>
  </si>
  <si>
    <t>C8E</t>
  </si>
  <si>
    <t>SAT Subject Tests</t>
  </si>
  <si>
    <t>C8F</t>
  </si>
  <si>
    <t>Latest date by which SAT Subject Test scores must be received for fall-term admission</t>
  </si>
  <si>
    <t>Latest date by which SAT or ACT scores must be received for fall-term admission</t>
  </si>
  <si>
    <t>SAT or ACT</t>
  </si>
  <si>
    <t>SAT and SAT Subject Tests or ACT</t>
  </si>
  <si>
    <t>For admission</t>
  </si>
  <si>
    <t>For placement</t>
  </si>
  <si>
    <t>For advising</t>
  </si>
  <si>
    <t>In place of an application essay</t>
  </si>
  <si>
    <t>No college policy as of now</t>
  </si>
  <si>
    <t>C8G</t>
  </si>
  <si>
    <t>G0</t>
  </si>
  <si>
    <t>Communication/journalism</t>
  </si>
  <si>
    <t>Total full-time, first-time, first-year (freshman) men who enrolled</t>
  </si>
  <si>
    <t>Total part-time, first-time, first-year (freshman) men who enrolled</t>
  </si>
  <si>
    <t>Total full-time, first-time, first-year (freshman) women who enrolled</t>
  </si>
  <si>
    <t>Total part-time, first-time, first-year (freshman) women who enrolled</t>
  </si>
  <si>
    <t>Percentage of all enrolled, degree-seeking, first-time, first-year (freshman) students who had high school grade-point averages within each of the following ranges (using 4.0 scale).  Report information only for those students from whom you collected high school GPA.</t>
  </si>
  <si>
    <t xml:space="preserve">Average high school GPA of all degree-seeking, first-time, first-year (freshman) students who submitted GPA:  </t>
  </si>
  <si>
    <r>
      <t xml:space="preserve">ROTC </t>
    </r>
    <r>
      <rPr>
        <sz val="10"/>
        <rFont val="Arial"/>
        <family val="2"/>
      </rPr>
      <t>(program offered in cooperation with Reserve Officers' Training Corps)</t>
    </r>
  </si>
  <si>
    <t>Total first-time, first-year (freshman) women who were admitted</t>
  </si>
  <si>
    <t>Federal Nursing Loans</t>
  </si>
  <si>
    <t>State Loans</t>
  </si>
  <si>
    <t>College/university loans from institutional funds</t>
  </si>
  <si>
    <t>Federal Pell</t>
  </si>
  <si>
    <t>SEOG</t>
  </si>
  <si>
    <t>State scholarships/grants</t>
  </si>
  <si>
    <t>Private scholarships</t>
  </si>
  <si>
    <t>United Negro College Fund</t>
  </si>
  <si>
    <t>Federal Nursing Scholarship</t>
  </si>
  <si>
    <t>Non-Need Based</t>
  </si>
  <si>
    <t>Need-Based</t>
  </si>
  <si>
    <t>Academics</t>
  </si>
  <si>
    <t>Alumni affiliation</t>
  </si>
  <si>
    <t>Art</t>
  </si>
  <si>
    <t>Athletics</t>
  </si>
  <si>
    <t>Job skills</t>
  </si>
  <si>
    <t>ROTC</t>
  </si>
  <si>
    <t>Leadership</t>
  </si>
  <si>
    <t>Music/drama</t>
  </si>
  <si>
    <t>Religious affiliation</t>
  </si>
  <si>
    <t>State/district residency</t>
  </si>
  <si>
    <t>Graduate</t>
  </si>
  <si>
    <t>Degree-seeking, first-time</t>
  </si>
  <si>
    <t>All other graduates enrolled in credit courses</t>
  </si>
  <si>
    <t>Total graduate</t>
  </si>
  <si>
    <t>Total all undergraduates</t>
  </si>
  <si>
    <t>GRAND TOTAL ALL STUDENTS</t>
  </si>
  <si>
    <t>Degree-Seeking
First-Time
First Year</t>
  </si>
  <si>
    <t>Nonresident aliens</t>
  </si>
  <si>
    <t>The following definition of full-time instructional faculty is used by the American Association of University Professors (AAUP) in its annual Faculty Compensation Survey (the part time definitions are not used by AAUP). Instructional Faculty is defined as those members of the instructional-research staff whose major regular assignment is instruction, including those with released time for research. Use the chart below to determine inclusions and exclusions:</t>
  </si>
  <si>
    <t xml:space="preserve">Percent of total first-time, first-year (freshman) students who submitted high school GPA:  </t>
  </si>
  <si>
    <r>
      <t xml:space="preserve">Notification to applicants of admission decision sent </t>
    </r>
    <r>
      <rPr>
        <i/>
        <sz val="10"/>
        <color indexed="8"/>
        <rFont val="Arial"/>
        <family val="2"/>
      </rPr>
      <t>(fill in one only)</t>
    </r>
  </si>
  <si>
    <t xml:space="preserve">On a rolling basis beginning (date):  </t>
  </si>
  <si>
    <t xml:space="preserve">By (date):  </t>
  </si>
  <si>
    <t xml:space="preserve">Other:  </t>
  </si>
  <si>
    <t>E. ACADEMIC OFFERINGS AND POLICIES</t>
  </si>
  <si>
    <r>
      <t xml:space="preserve">Special study options: </t>
    </r>
    <r>
      <rPr>
        <sz val="10"/>
        <rFont val="Arial"/>
        <family val="2"/>
      </rPr>
      <t>Identify those programs available at your institution. Refer to the glossary for definitions.</t>
    </r>
  </si>
  <si>
    <t>Accelerated program</t>
  </si>
  <si>
    <t>Cross-registration</t>
  </si>
  <si>
    <t>Distance learning</t>
  </si>
  <si>
    <t>Double major</t>
  </si>
  <si>
    <t>Dual enrollment</t>
  </si>
  <si>
    <t>English as a Second Language (ESL)</t>
  </si>
  <si>
    <t>Check off all financial aid forms domestic first-year (freshman) financial aid applicants must submit:</t>
  </si>
  <si>
    <t>Please check off all types of aid available to undergraduates at your institution:</t>
  </si>
  <si>
    <t>TOTAL (should = 100%)</t>
  </si>
  <si>
    <t>Admissions Fax Number:</t>
  </si>
  <si>
    <t>D13</t>
  </si>
  <si>
    <t>D14</t>
  </si>
  <si>
    <t>D15</t>
  </si>
  <si>
    <t>D16</t>
  </si>
  <si>
    <t>D17</t>
  </si>
  <si>
    <t>F. STUDENT LIFE</t>
  </si>
  <si>
    <t>Percent of men who join fraternities</t>
  </si>
  <si>
    <t>Percent of women who join sororities</t>
  </si>
  <si>
    <t>Percent who live in college-owned, -operated, or -affiliated housing</t>
  </si>
  <si>
    <t>Percent who live off campus or commute</t>
  </si>
  <si>
    <t>Percent of students age 25 and older</t>
  </si>
  <si>
    <t>Average age of full-time students</t>
  </si>
  <si>
    <t>Average age of all students (full- and part-time)</t>
  </si>
  <si>
    <t>Choral groups</t>
  </si>
  <si>
    <t>Concert band</t>
  </si>
  <si>
    <t>Does your institution allow high school students to enroll as full-time, first-time, first-year (freshman) students one year or more before high school graduation?</t>
  </si>
  <si>
    <t>Federal Work-Study</t>
  </si>
  <si>
    <t>Full-time</t>
  </si>
  <si>
    <t>Part-time</t>
  </si>
  <si>
    <t>Exclude</t>
  </si>
  <si>
    <t>Include only if they teach one or more non-clinical credit courses</t>
  </si>
  <si>
    <t>Include</t>
  </si>
  <si>
    <t>(based on</t>
  </si>
  <si>
    <t>students</t>
  </si>
  <si>
    <t>and</t>
  </si>
  <si>
    <t>ADMISSION</t>
  </si>
  <si>
    <t>Not Used</t>
  </si>
  <si>
    <t>Check off all financial aid forms nonresident alien first-year financial aid applicants must submit:</t>
  </si>
  <si>
    <t>Institution’s own financial aid form</t>
  </si>
  <si>
    <t>Indicate notification dates for first-year (freshman) students (answer a or b):</t>
  </si>
  <si>
    <t>Indicate reply dates:</t>
  </si>
  <si>
    <t xml:space="preserve">Students must reply by (date): </t>
  </si>
  <si>
    <t>or within _______ weeks of notification.</t>
  </si>
  <si>
    <t>Law/legal studies</t>
  </si>
  <si>
    <t>Liberal arts/general studies</t>
  </si>
  <si>
    <t>Library science</t>
  </si>
  <si>
    <t>Require for Some</t>
  </si>
  <si>
    <t>Consider if Submitted</t>
  </si>
  <si>
    <r>
      <t>Average need-based self-help award (</t>
    </r>
    <r>
      <rPr>
        <u/>
        <sz val="9"/>
        <rFont val="Arial"/>
        <family val="2"/>
      </rPr>
      <t>excluding PLUS loans, unsubsidized loans, and private alternative loans</t>
    </r>
    <r>
      <rPr>
        <sz val="9"/>
        <rFont val="Arial"/>
        <family val="2"/>
      </rPr>
      <t xml:space="preserve">) of those in line </t>
    </r>
    <r>
      <rPr>
        <b/>
        <sz val="9"/>
        <rFont val="Arial"/>
        <family val="2"/>
      </rPr>
      <t>f</t>
    </r>
  </si>
  <si>
    <t>Does your institution require or recommend a general college-preparatory program for degree-seeking students?</t>
  </si>
  <si>
    <t>Units
Required</t>
  </si>
  <si>
    <t>Units
Recommended</t>
  </si>
  <si>
    <t>Total academic units</t>
  </si>
  <si>
    <t>English</t>
  </si>
  <si>
    <t>Mathematics</t>
  </si>
  <si>
    <t>Science</t>
  </si>
  <si>
    <t>Foreign language</t>
  </si>
  <si>
    <t>Social studies</t>
  </si>
  <si>
    <t>History</t>
  </si>
  <si>
    <t>Academic electives</t>
  </si>
  <si>
    <t>Very Important</t>
  </si>
  <si>
    <t>Important</t>
  </si>
  <si>
    <t>Considered</t>
  </si>
  <si>
    <t>Not Considered</t>
  </si>
  <si>
    <t>Academic</t>
  </si>
  <si>
    <t>Class rank</t>
  </si>
  <si>
    <t>Recommendation(s)</t>
  </si>
  <si>
    <t>Standardized test scores</t>
  </si>
  <si>
    <t>Nonacademic</t>
  </si>
  <si>
    <t>Interview</t>
  </si>
  <si>
    <t>Extracurricular activities</t>
  </si>
  <si>
    <t>Talent/ability</t>
  </si>
  <si>
    <t>Character/personal qualities</t>
  </si>
  <si>
    <t>Alumni/ae relation</t>
  </si>
  <si>
    <t>Geographical residence</t>
  </si>
  <si>
    <t>State residency</t>
  </si>
  <si>
    <t>Religious affiliation/commitment</t>
  </si>
  <si>
    <t>Minority status</t>
  </si>
  <si>
    <t>Volunteer work</t>
  </si>
  <si>
    <t>Work experience</t>
  </si>
  <si>
    <t>Natural resources and conservation</t>
  </si>
  <si>
    <t>Area, ethnic, and gender studies</t>
  </si>
  <si>
    <t>Foreign languages, literatures, and linguistics</t>
  </si>
  <si>
    <t>Health professions and related programs</t>
  </si>
  <si>
    <t>Hispanic/Latino</t>
  </si>
  <si>
    <t>ACT with writing required</t>
  </si>
  <si>
    <t>ACT with writing recommended</t>
  </si>
  <si>
    <t>ACT with or without writing accepted</t>
  </si>
  <si>
    <t>SAT with Essay component required</t>
  </si>
  <si>
    <t>SAT with Essay component recommended</t>
  </si>
  <si>
    <t>SAT with or without Essay component accepted</t>
  </si>
  <si>
    <t>If there is a separate URL for your school’s online application, please specify:</t>
  </si>
  <si>
    <t>other (explain):</t>
  </si>
  <si>
    <t>Source/Type of Loan</t>
  </si>
  <si>
    <t>Average per-undergraduate-borrower cumulative principal borrowed from the types of loans specified in the first column (nearest $1)</t>
  </si>
  <si>
    <t>SAT Evidence-Based Reading and Writing</t>
  </si>
  <si>
    <t>Recipients of a Federal Pell Grant</t>
  </si>
  <si>
    <t>Students who did not receive either a Pell Grant or a subsidized Stafford Loan</t>
  </si>
  <si>
    <t>Recipients of a Subsidized Stafford Loan who did not receive a Pell Grant</t>
  </si>
  <si>
    <t>D18</t>
  </si>
  <si>
    <t>Does your institution accept the following military/veteran transfer credits:</t>
  </si>
  <si>
    <t>American Council on Education (ACE)</t>
  </si>
  <si>
    <t>College Level Examination Program (CLEP)</t>
  </si>
  <si>
    <t>DANTES Subject Standardized Tests (DSST)</t>
  </si>
  <si>
    <t>D19</t>
  </si>
  <si>
    <t xml:space="preserve">Maximum number of credits or courses that may be transferred based on military education evaluated by the American Council on Education (ACE): </t>
  </si>
  <si>
    <t>D20</t>
  </si>
  <si>
    <t>D21</t>
  </si>
  <si>
    <t>D22</t>
  </si>
  <si>
    <t>Describe other military/veteran transfer credit policies unique to your institution:</t>
  </si>
  <si>
    <t>SAT Composite</t>
  </si>
  <si>
    <t>1400-1600</t>
  </si>
  <si>
    <t>1200-1399</t>
  </si>
  <si>
    <t>1000-1199</t>
  </si>
  <si>
    <t>800-999</t>
  </si>
  <si>
    <t>600-799</t>
  </si>
  <si>
    <t>400-599</t>
  </si>
  <si>
    <t>Percent who had GPA between 3.75 and 3.99</t>
  </si>
  <si>
    <t>Percent who had GPA of 4.0</t>
  </si>
  <si>
    <t>If you have a mailing address other than the above to which applications should be sent, please provide:</t>
  </si>
  <si>
    <t>Doctoral degree research/scholarship</t>
  </si>
  <si>
    <t>Doctoral degree – professional practice</t>
  </si>
  <si>
    <t>If your academic year has changed because of the COVID-19 pandemic, please indicate as other below.</t>
  </si>
  <si>
    <t xml:space="preserve">Institutional Enrollment - Men and Women </t>
  </si>
  <si>
    <t>Total all students</t>
  </si>
  <si>
    <t xml:space="preserve">Enrollment by Racial/Ethnic Category. </t>
  </si>
  <si>
    <r>
      <rPr>
        <b/>
        <sz val="9"/>
        <rFont val="Arial"/>
        <family val="2"/>
      </rPr>
      <t xml:space="preserve">Degree-Seeking
Undergraduates </t>
    </r>
    <r>
      <rPr>
        <sz val="9"/>
        <rFont val="Arial"/>
        <family val="2"/>
      </rPr>
      <t>(include first-time first-year)</t>
    </r>
  </si>
  <si>
    <r>
      <rPr>
        <b/>
        <sz val="9"/>
        <rFont val="Arial"/>
        <family val="2"/>
      </rPr>
      <t xml:space="preserve">Total
Undergraduates </t>
    </r>
    <r>
      <rPr>
        <sz val="9"/>
        <rFont val="Arial"/>
        <family val="2"/>
      </rPr>
      <t>(both degree- and non-degree-seeking)</t>
    </r>
  </si>
  <si>
    <t>B4-B21: Graduation Rates</t>
  </si>
  <si>
    <t>The items in this section correspond to data elements collected by the IPEDS Web-based Data Collection System’s Graduation Rate Survey (GRS).</t>
  </si>
  <si>
    <t>A</t>
  </si>
  <si>
    <t>B</t>
  </si>
  <si>
    <t>C</t>
  </si>
  <si>
    <t>D</t>
  </si>
  <si>
    <t>E</t>
  </si>
  <si>
    <t>F</t>
  </si>
  <si>
    <t>G</t>
  </si>
  <si>
    <t>H</t>
  </si>
  <si>
    <t>Final cohort, after adjusting for allowable exclusions:</t>
  </si>
  <si>
    <t>Total graduating within six years (sum of lines D, E, and F)</t>
  </si>
  <si>
    <t>Initial cohort, total of first-time, full-time degree/certificate-seeking students:</t>
  </si>
  <si>
    <r>
      <t xml:space="preserve">Total 
</t>
    </r>
    <r>
      <rPr>
        <sz val="9"/>
        <rFont val="Arial"/>
        <family val="2"/>
      </rPr>
      <t>(sum of 3 columns to the left)</t>
    </r>
  </si>
  <si>
    <r>
      <rPr>
        <sz val="9"/>
        <rFont val="Arial"/>
        <family val="2"/>
      </rPr>
      <t xml:space="preserve">Of the initial cohort, how many did not persist and did not graduate for the following reasons: </t>
    </r>
    <r>
      <rPr>
        <sz val="8"/>
        <rFont val="Arial"/>
        <family val="2"/>
      </rPr>
      <t xml:space="preserve">
• Death
• Permanently Disability
• Service in the armed forces, 
• Foreign aid service of the federal government
• Official church missions
• Report total allowable exclusions</t>
    </r>
  </si>
  <si>
    <t>Completers of programs of less than two years duration (total):</t>
  </si>
  <si>
    <t>Completers of programs of less than two years within 150 percent of normal time:</t>
  </si>
  <si>
    <t>Completers of programs of at least two but less than four years (total):</t>
  </si>
  <si>
    <t>Completers of programs of at least two but less than four-years within 150 percent of normal time:</t>
  </si>
  <si>
    <t>Total transfers-out (within three years) to other institutions:</t>
  </si>
  <si>
    <t>Total transfers to two-year institutions:</t>
  </si>
  <si>
    <t>Total transfers to four-year institutions:</t>
  </si>
  <si>
    <t>C1-C2: Applications</t>
  </si>
  <si>
    <t>•     Include early decision, early action, and students who began studies during summer in this cohort.</t>
  </si>
  <si>
    <t xml:space="preserve">Freshman wait-listed students </t>
  </si>
  <si>
    <t>WAITING LIST</t>
  </si>
  <si>
    <t>Number of qualified applicants offered a place on waiting list:</t>
  </si>
  <si>
    <t>Number accepting a place on the waiting list:</t>
  </si>
  <si>
    <t>Number of wait-listed students admitted:</t>
  </si>
  <si>
    <t>C3-C5: Admission Requirements</t>
  </si>
  <si>
    <t>Check the appropriate box to identify your high school completion requirement for degree-seeking entering students:</t>
  </si>
  <si>
    <r>
      <t xml:space="preserve">Distribution of high school units required and/or recommended. </t>
    </r>
    <r>
      <rPr>
        <sz val="10"/>
        <rFont val="Arial"/>
        <family val="2"/>
      </rPr>
      <t>Specify the distribution of academic high school course units required and/or recommended of all or most degree-seeking students using Carnegie units (one unit equals one year of study or its equivalent). If you use a different system for calculating units, please convert.</t>
    </r>
  </si>
  <si>
    <r>
      <t xml:space="preserve">Other </t>
    </r>
    <r>
      <rPr>
        <i/>
        <sz val="10"/>
        <rFont val="Arial"/>
        <family val="2"/>
      </rPr>
      <t>(specify)</t>
    </r>
  </si>
  <si>
    <t>C6-C7: Basis for Selection</t>
  </si>
  <si>
    <t>Do you have an open admission policy, under which virtually all secondary school graduates or students with GED equivalency diplomas are admitted without regard to academic record, test scores, or other qualifications? If so, check which applies:</t>
  </si>
  <si>
    <t>selective admission to some programs</t>
  </si>
  <si>
    <t>selective admission for out-of-state students</t>
  </si>
  <si>
    <t>Relative importance of each of the following academic and nonacademic factors in your first-time, first-year, degree-seeking (freshman) admission decisions.</t>
  </si>
  <si>
    <t>C8: SAT and ACT Policies</t>
  </si>
  <si>
    <t>ACT Only</t>
  </si>
  <si>
    <t>SAT Only</t>
  </si>
  <si>
    <t>Please indicate how your institution will use the SAT or ACT essay component; check all that apply.</t>
  </si>
  <si>
    <t>As a validity check on the application process</t>
  </si>
  <si>
    <r>
      <t xml:space="preserve">Please indicate which tests your institution uses for </t>
    </r>
    <r>
      <rPr>
        <b/>
        <sz val="9"/>
        <color indexed="8"/>
        <rFont val="Arial"/>
        <family val="2"/>
      </rPr>
      <t>placement (e.g., state tests):</t>
    </r>
  </si>
  <si>
    <t>C9-C12: Freshman Profile</t>
  </si>
  <si>
    <t xml:space="preserve">•     Applicants should include only those students who fulfilled the requirements for consideration for       
      admission (i.e., who completed actionable applications) and who have been notified of one of the 
      following actions: admission, non-admission, placement on waiting list, or application withdrawn (by 
      applicant or institution). </t>
  </si>
  <si>
    <r>
      <t xml:space="preserve">•     </t>
    </r>
    <r>
      <rPr>
        <sz val="10"/>
        <color indexed="8"/>
        <rFont val="Arial"/>
        <family val="2"/>
      </rPr>
      <t>Do not convert SAT scores to ACT scores and vice versa.</t>
    </r>
  </si>
  <si>
    <r>
      <t xml:space="preserve">•     </t>
    </r>
    <r>
      <rPr>
        <sz val="10"/>
        <color indexed="8"/>
        <rFont val="Arial"/>
        <family val="2"/>
      </rPr>
      <t>If you average the scores, use the average to report the scores.</t>
    </r>
  </si>
  <si>
    <r>
      <t xml:space="preserve">•     </t>
    </r>
    <r>
      <rPr>
        <sz val="10"/>
        <color indexed="8"/>
        <rFont val="Arial"/>
        <family val="2"/>
      </rPr>
      <t>Do not include partial test scores (e.g., mathematics scores but not critical reading for a category of 
      students) or combine other standardized test results (such as TOEFL) in this item.</t>
    </r>
  </si>
  <si>
    <r>
      <t xml:space="preserve">•     </t>
    </r>
    <r>
      <rPr>
        <sz val="10"/>
        <color indexed="8"/>
        <rFont val="Arial"/>
        <family val="2"/>
      </rPr>
      <t>If a student submitted multiple sets of scores for a single test, report this information according to how 
      you use the data. For example:</t>
    </r>
  </si>
  <si>
    <r>
      <t xml:space="preserve">•     </t>
    </r>
    <r>
      <rPr>
        <sz val="10"/>
        <color indexed="8"/>
        <rFont val="Arial"/>
        <family val="2"/>
      </rPr>
      <t>If you consider the highest scores from either submission, use the highest combination of scores 
      (e.g., verbal from one submission, math from the other).</t>
    </r>
  </si>
  <si>
    <t>Percent</t>
  </si>
  <si>
    <t>Submitting SAT Scores</t>
  </si>
  <si>
    <t>Submitting ACT Scores</t>
  </si>
  <si>
    <t>For each assessment listed below, report the score that represents the 25th percentile (the score that 25 percent of the freshman population scored at or below) and the 75th percentile score (the score that 25 percent scored at or above).</t>
  </si>
  <si>
    <t>Assessment</t>
  </si>
  <si>
    <t>Score Range</t>
  </si>
  <si>
    <t>Percent of all degree-seeking, first-time, first-year (freshman) students who had high school class rank within each of the following ranges (report information for those students from whom you collected high school rank information)</t>
  </si>
  <si>
    <r>
      <t xml:space="preserve">•     Include information for </t>
    </r>
    <r>
      <rPr>
        <b/>
        <sz val="10"/>
        <color indexed="8"/>
        <rFont val="Arial"/>
        <family val="2"/>
      </rPr>
      <t>ALL enrolled, degree-seeking, first-time, first-year (freshman) students 
      who submitted test scores.</t>
    </r>
  </si>
  <si>
    <t>C13-C20: Admission Policies</t>
  </si>
  <si>
    <t xml:space="preserve">Amount of application fee: </t>
  </si>
  <si>
    <t>Same fee</t>
  </si>
  <si>
    <t>Free</t>
  </si>
  <si>
    <t>Reduced</t>
  </si>
  <si>
    <t>Date</t>
  </si>
  <si>
    <t>Application closing date (fall)</t>
  </si>
  <si>
    <t xml:space="preserve">Must reply by (date): </t>
  </si>
  <si>
    <t>No set date</t>
  </si>
  <si>
    <t xml:space="preserve">Must reply by May 1st or within </t>
  </si>
  <si>
    <t>weeks if notified thereafter</t>
  </si>
  <si>
    <t xml:space="preserve">Deadline for housing deposit (MMDD): </t>
  </si>
  <si>
    <t>Amount of housing deposit:</t>
  </si>
  <si>
    <t>Yes, in full</t>
  </si>
  <si>
    <t>Yes, in part</t>
  </si>
  <si>
    <r>
      <t xml:space="preserve">Common Application: </t>
    </r>
    <r>
      <rPr>
        <sz val="10"/>
        <rFont val="Arial"/>
        <family val="2"/>
      </rPr>
      <t>Question removed from CDS. (Initiated during 2006-2007 cycle)</t>
    </r>
  </si>
  <si>
    <t>C21-C22: Early Decision and Early Action Plans</t>
  </si>
  <si>
    <t>Do you have a nonbinding early action plan whereby students are notified of an admission decision well in advance of the regular notification date but do not have to commit to attending your college?</t>
  </si>
  <si>
    <t>Does your institution enroll transfer students? (If no, please skip to Section E)</t>
  </si>
  <si>
    <t>If yes, may transfer students earn advanced standing credit by transferring credits earned from course work completed at other colleges/universities?</t>
  </si>
  <si>
    <t>D3-D11: Application for Admission</t>
  </si>
  <si>
    <t xml:space="preserve">If a minimum college grade point average is required of transfer applicants, specify (on a 4.0 scale):
</t>
  </si>
  <si>
    <t>D12-D17: Transfer Credit Policies</t>
  </si>
  <si>
    <t>Maximum number of credits or courses that may be transferred from a two-year institution:</t>
  </si>
  <si>
    <t>Maximum number of credits or courses that may be transferred from a four-year institution:</t>
  </si>
  <si>
    <t>Minimum number of credits that transfers must complete at your institution to earn a bachelor’s degree:</t>
  </si>
  <si>
    <t>D18-D22: Military Service Transfer Credit Policies</t>
  </si>
  <si>
    <t>Maximum number of credits or courses that may be transferred based on Department of Defense supported prior learning assessments (College Level Examination Program (CLEP) or DANTES Subject Standardized Tests (DSST)):</t>
  </si>
  <si>
    <t>Are the military/veteran credit transfer policies published on your website?</t>
  </si>
  <si>
    <t>If yes, please provide the URL where the policy can be located:</t>
  </si>
  <si>
    <t>Has been removed from the CDS.</t>
  </si>
  <si>
    <r>
      <t xml:space="preserve">Activities offered. </t>
    </r>
    <r>
      <rPr>
        <sz val="10"/>
        <rFont val="Arial"/>
        <family val="2"/>
      </rPr>
      <t xml:space="preserve">Identify those programs available at your institution. </t>
    </r>
  </si>
  <si>
    <r>
      <t xml:space="preserve">Housing: </t>
    </r>
    <r>
      <rPr>
        <sz val="10"/>
        <rFont val="Arial"/>
        <family val="2"/>
      </rPr>
      <t>Check all types of college-owned, -operated, or -affiliated housing available for undergraduates at your institution.</t>
    </r>
  </si>
  <si>
    <t>Undergraduate full-time tuition, required fees, room and board</t>
  </si>
  <si>
    <t xml:space="preserve">•     Room and board is defined as double occupancy and 19 meals per week or the maximum meal plan. </t>
  </si>
  <si>
    <r>
      <rPr>
        <sz val="10"/>
        <color indexed="8"/>
        <rFont val="Arial"/>
        <family val="2"/>
      </rPr>
      <t>•</t>
    </r>
    <r>
      <rPr>
        <b/>
        <sz val="10"/>
        <color indexed="8"/>
        <rFont val="Arial"/>
        <family val="2"/>
      </rPr>
      <t xml:space="preserve">     </t>
    </r>
    <r>
      <rPr>
        <sz val="10"/>
        <color indexed="8"/>
        <rFont val="Arial"/>
        <family val="2"/>
      </rPr>
      <t xml:space="preserve">A full academic year refers to the period of time generally extending from September to June; usually 
      equated to two semesters, two trimesters, three quarters, or the period covered by a four-one-four plan. </t>
    </r>
  </si>
  <si>
    <r>
      <t xml:space="preserve">•     Do </t>
    </r>
    <r>
      <rPr>
        <b/>
        <i/>
        <sz val="10"/>
        <color indexed="8"/>
        <rFont val="Arial"/>
        <family val="2"/>
      </rPr>
      <t>not</t>
    </r>
    <r>
      <rPr>
        <sz val="10"/>
        <color indexed="8"/>
        <rFont val="Arial"/>
        <family val="2"/>
      </rPr>
      <t xml:space="preserve"> include optional fees (e.g., parking, laboratory use).</t>
    </r>
  </si>
  <si>
    <t>PRIVATE INSTITUTIONS</t>
  </si>
  <si>
    <t>Tuition:</t>
  </si>
  <si>
    <t>PUBLIC INSTITUTIONS</t>
  </si>
  <si>
    <t>Tuition: In-district</t>
  </si>
  <si>
    <t>Tuition: In-state (out-of-district):</t>
  </si>
  <si>
    <t>Tuition: Out-of-state:</t>
  </si>
  <si>
    <t>Tuition: Non-resident alien</t>
  </si>
  <si>
    <t>FOR ALL INSTITUTIONS</t>
  </si>
  <si>
    <t>Required Fees</t>
  </si>
  <si>
    <t>Room and Board (on-campus):</t>
  </si>
  <si>
    <t>Room Only (on-campus):</t>
  </si>
  <si>
    <t>Board Only (on-campus meal plan):</t>
  </si>
  <si>
    <t xml:space="preserve">Comprehensive tuition and room and board fee (if your college cannot provide separate tuition and room and board fees):
</t>
  </si>
  <si>
    <t>Number of credits per term a student can take for the stated full-time tuition.</t>
  </si>
  <si>
    <t xml:space="preserve">Do tuition and fees vary by undergraduate instructional program?                         </t>
  </si>
  <si>
    <t>Books and supplies:</t>
  </si>
  <si>
    <t>Room only:</t>
  </si>
  <si>
    <t>Board only:</t>
  </si>
  <si>
    <t>Room and board total*</t>
  </si>
  <si>
    <t>Transportation:</t>
  </si>
  <si>
    <t>Other expenses:</t>
  </si>
  <si>
    <t>* If your college cannot provide separate room and board figures for commuters not living at home</t>
  </si>
  <si>
    <t xml:space="preserve">Undergraduate per-credit-hour charges (tuition only): </t>
  </si>
  <si>
    <t>PRIVATE INSTITUTIONS:</t>
  </si>
  <si>
    <t>PUBLIC INSTITUTIONS:</t>
  </si>
  <si>
    <t>In-district:</t>
  </si>
  <si>
    <t>In-state (out-of-district):</t>
  </si>
  <si>
    <t>Out-of-state:</t>
  </si>
  <si>
    <t>NONRESIDENT ALIENS:</t>
  </si>
  <si>
    <t>Please refer to the following financial aid definitions when completing Section H.</t>
  </si>
  <si>
    <r>
      <rPr>
        <b/>
        <sz val="10"/>
        <color indexed="8"/>
        <rFont val="Arial"/>
        <family val="2"/>
      </rPr>
      <t>Awarded aid:</t>
    </r>
    <r>
      <rPr>
        <sz val="10"/>
        <color indexed="8"/>
        <rFont val="Arial"/>
        <family val="2"/>
      </rPr>
      <t xml:space="preserve"> The dollar amounts offered to financial aid applicants.</t>
    </r>
  </si>
  <si>
    <r>
      <rPr>
        <b/>
        <sz val="10"/>
        <color indexed="8"/>
        <rFont val="Arial"/>
        <family val="2"/>
      </rPr>
      <t>Financial aid applicant:</t>
    </r>
    <r>
      <rPr>
        <sz val="10"/>
        <color indexed="8"/>
        <rFont val="Arial"/>
        <family val="2"/>
      </rPr>
      <t xml:space="preserve"> Any applicant who submits any one of the institutionally required financial aid applications/forms, such as the FAFSA. </t>
    </r>
  </si>
  <si>
    <r>
      <rPr>
        <b/>
        <sz val="10"/>
        <color indexed="8"/>
        <rFont val="Arial"/>
        <family val="2"/>
      </rPr>
      <t>Indebtedness:</t>
    </r>
    <r>
      <rPr>
        <sz val="10"/>
        <color indexed="8"/>
        <rFont val="Arial"/>
        <family val="2"/>
      </rPr>
      <t xml:space="preserve"> 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10"/>
        <color indexed="8"/>
        <rFont val="Arial"/>
        <family val="2"/>
      </rPr>
      <t>should</t>
    </r>
    <r>
      <rPr>
        <sz val="10"/>
        <color indexed="8"/>
        <rFont val="Arial"/>
        <family val="2"/>
      </rPr>
      <t xml:space="preserve"> be included.</t>
    </r>
  </si>
  <si>
    <r>
      <rPr>
        <b/>
        <sz val="10"/>
        <color indexed="8"/>
        <rFont val="Arial"/>
        <family val="2"/>
      </rPr>
      <t>Institutional scholarships and grants:</t>
    </r>
    <r>
      <rPr>
        <sz val="10"/>
        <color indexed="8"/>
        <rFont val="Arial"/>
        <family val="2"/>
      </rPr>
      <t xml:space="preserve"> Endowed scholarships, annual gifts and tuition funded grants for which the institution determines the recipient.</t>
    </r>
  </si>
  <si>
    <r>
      <rPr>
        <b/>
        <sz val="10"/>
        <color indexed="8"/>
        <rFont val="Arial"/>
        <family val="2"/>
      </rPr>
      <t>Financial need:</t>
    </r>
    <r>
      <rPr>
        <sz val="10"/>
        <color indexed="8"/>
        <rFont val="Arial"/>
        <family val="2"/>
      </rPr>
      <t xml:space="preserve"> As determined by your institution using the federal methodology and/or your institution's own standards.</t>
    </r>
  </si>
  <si>
    <r>
      <rPr>
        <b/>
        <sz val="10"/>
        <color indexed="8"/>
        <rFont val="Arial"/>
        <family val="2"/>
      </rPr>
      <t>Need-based aid:</t>
    </r>
    <r>
      <rPr>
        <sz val="10"/>
        <color indexed="8"/>
        <rFont val="Arial"/>
        <family val="2"/>
      </rPr>
      <t xml:space="preserve"> College-funded or college-administered award from institutional, state, federal, or other sources for which a student must have financial need to qualify. This includes both institutional and non-institutional student aid (grants, jobs, and loans).</t>
    </r>
  </si>
  <si>
    <r>
      <rPr>
        <b/>
        <sz val="10"/>
        <color indexed="8"/>
        <rFont val="Arial"/>
        <family val="2"/>
      </rPr>
      <t>Need-based scholarship or grant aid:</t>
    </r>
    <r>
      <rPr>
        <sz val="10"/>
        <color indexed="8"/>
        <rFont val="Arial"/>
        <family val="2"/>
      </rPr>
      <t xml:space="preserve"> Scholarships and grants from institutional, state, federal, or other sources for which a student must have financial need to qualify.</t>
    </r>
  </si>
  <si>
    <r>
      <rPr>
        <b/>
        <sz val="10"/>
        <color indexed="8"/>
        <rFont val="Arial"/>
        <family val="2"/>
      </rPr>
      <t xml:space="preserve">Need-based self-help aid: </t>
    </r>
    <r>
      <rPr>
        <sz val="10"/>
        <color indexed="8"/>
        <rFont val="Arial"/>
        <family val="2"/>
      </rPr>
      <t>Loans and jobs from institutional, state, federal, or other sources for which a student must demonstrate financial need to qualify.</t>
    </r>
  </si>
  <si>
    <r>
      <rPr>
        <b/>
        <sz val="10"/>
        <color indexed="8"/>
        <rFont val="Arial"/>
        <family val="2"/>
      </rPr>
      <t xml:space="preserve">Non-need-based scholarship or grant aid: </t>
    </r>
    <r>
      <rPr>
        <sz val="10"/>
        <color indexed="8"/>
        <rFont val="Arial"/>
        <family val="2"/>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</si>
  <si>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t>1. Non-need institutional grants</t>
  </si>
  <si>
    <t>2. Non-need tuition waivers</t>
  </si>
  <si>
    <t>3. Non-need athletic awards</t>
  </si>
  <si>
    <t>4. Non-need federal grants</t>
  </si>
  <si>
    <t>5. Non-need state grants</t>
  </si>
  <si>
    <t>6. Non-need outside grants</t>
  </si>
  <si>
    <t>7. Non-need student loans</t>
  </si>
  <si>
    <t>8. Non-need parent loans</t>
  </si>
  <si>
    <t xml:space="preserve">9. Non-need work
</t>
  </si>
  <si>
    <r>
      <rPr>
        <b/>
        <sz val="10"/>
        <color indexed="8"/>
        <rFont val="Arial"/>
        <family val="2"/>
      </rPr>
      <t>Non-need-based self-help aid:</t>
    </r>
    <r>
      <rPr>
        <sz val="10"/>
        <color indexed="8"/>
        <rFont val="Arial"/>
        <family val="2"/>
      </rPr>
      <t xml:space="preserve"> Loans and jobs from institutional, state, or other sources for which a student need not demonstrate financial need to qualify.</t>
    </r>
  </si>
  <si>
    <r>
      <rPr>
        <b/>
        <sz val="10"/>
        <color indexed="8"/>
        <rFont val="Arial"/>
        <family val="2"/>
      </rPr>
      <t>Private student loans:</t>
    </r>
    <r>
      <rPr>
        <sz val="10"/>
        <color indexed="8"/>
        <rFont val="Arial"/>
        <family val="2"/>
      </rPr>
      <t xml:space="preserve"> A nonfederal loan made by a lender such as a bank, credit union or private lender used to pay for up to the annual cost of education, less any financial aid received.</t>
    </r>
  </si>
  <si>
    <r>
      <rPr>
        <b/>
        <sz val="10"/>
        <color indexed="8"/>
        <rFont val="Arial"/>
        <family val="2"/>
      </rPr>
      <t>External scholarships and grants:</t>
    </r>
    <r>
      <rPr>
        <sz val="10"/>
        <color indexed="8"/>
        <rFont val="Arial"/>
        <family val="2"/>
      </rPr>
      <t xml:space="preserve"> 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</si>
  <si>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rPr>
        <b/>
        <sz val="10"/>
        <color indexed="8"/>
        <rFont val="Arial"/>
        <family val="2"/>
      </rPr>
      <t>Work study and employment:</t>
    </r>
    <r>
      <rPr>
        <sz val="10"/>
        <color indexed="8"/>
        <rFont val="Arial"/>
        <family val="2"/>
      </rPr>
      <t xml:space="preserve"> Federal and state work study aid, and any employment packaged by your institution in financial aid awards.</t>
    </r>
  </si>
  <si>
    <t>DO NOT INCLUDE ANY AID RELATED TO THE CARES ACT OR UNIQUE THE COVID-19 PANDEMIC</t>
  </si>
  <si>
    <r>
      <t xml:space="preserve">Which needs-analysis methodology does your institution use in awarding institutional aid? </t>
    </r>
    <r>
      <rPr>
        <b/>
        <sz val="10"/>
        <rFont val="Arial"/>
        <family val="2"/>
      </rPr>
      <t>(Formerly H3)</t>
    </r>
  </si>
  <si>
    <r>
      <t xml:space="preserve">Need-based
</t>
    </r>
    <r>
      <rPr>
        <sz val="10"/>
        <rFont val="Arial"/>
        <family val="2"/>
      </rPr>
      <t>(Include non-need-based aid use to meet need.)</t>
    </r>
  </si>
  <si>
    <r>
      <t xml:space="preserve">Non-need-based
</t>
    </r>
    <r>
      <rPr>
        <sz val="10"/>
        <rFont val="Arial"/>
        <family val="2"/>
      </rPr>
      <t>(Exclude non-need-based aid use to meet need.)</t>
    </r>
  </si>
  <si>
    <r>
      <rPr>
        <b/>
        <sz val="10"/>
        <rFont val="Arial"/>
        <family val="2"/>
      </rPr>
      <t>State</t>
    </r>
    <r>
      <rPr>
        <sz val="10"/>
        <rFont val="Arial"/>
        <family val="2"/>
      </rPr>
      <t xml:space="preserve"> all states, not only the state in which your institution is located</t>
    </r>
  </si>
  <si>
    <r>
      <rPr>
        <b/>
        <sz val="10"/>
        <rFont val="Arial"/>
        <family val="2"/>
      </rPr>
      <t>Institutional:</t>
    </r>
    <r>
      <rPr>
        <sz val="10"/>
        <rFont val="Arial"/>
        <family val="2"/>
      </rPr>
      <t xml:space="preserve"> Endowed scholarships, annual gifts and tuition funded grants, awarded by the college, excluding athletic aid and tuition waivers (which are reported below).</t>
    </r>
  </si>
  <si>
    <r>
      <rPr>
        <b/>
        <sz val="10"/>
        <rFont val="Arial"/>
        <family val="2"/>
      </rPr>
      <t>Scholarships/grants from external sources</t>
    </r>
    <r>
      <rPr>
        <sz val="10"/>
        <rFont val="Arial"/>
        <family val="2"/>
      </rPr>
      <t xml:space="preserve"> (e.g. Kiwanis, National Merit) not awarded by the college</t>
    </r>
  </si>
  <si>
    <r>
      <rPr>
        <b/>
        <sz val="10"/>
        <rFont val="Arial"/>
        <family val="2"/>
      </rPr>
      <t>Tuition Waivers</t>
    </r>
    <r>
      <rPr>
        <sz val="10"/>
        <rFont val="Arial"/>
        <family val="2"/>
      </rPr>
      <t xml:space="preserve">
Note: Reporting is optional. Report tuition waivers in this row if you choose to report them. Do not report tuition waivers elsewhere.</t>
    </r>
  </si>
  <si>
    <r>
      <t xml:space="preserve">Number of Enrolled Students Awarded Aid: </t>
    </r>
    <r>
      <rPr>
        <sz val="10"/>
        <rFont val="Arial"/>
        <family val="2"/>
      </rPr>
      <t>List the number of degree-seeking full-time and less-than-full-time undergraduates who applied for and were awarded financial aid from any source.</t>
    </r>
  </si>
  <si>
    <r>
      <rPr>
        <sz val="10"/>
        <rFont val="Arial"/>
        <family val="2"/>
      </rPr>
      <t xml:space="preserve">•     </t>
    </r>
    <r>
      <rPr>
        <u/>
        <sz val="10"/>
        <rFont val="Arial"/>
        <family val="2"/>
      </rPr>
      <t>Numbers should reflect the cohort awarded the dollars reported in H1.</t>
    </r>
  </si>
  <si>
    <r>
      <rPr>
        <sz val="10"/>
        <color rgb="FFFF0000"/>
        <rFont val="Arial"/>
        <family val="2"/>
      </rPr>
      <t>•</t>
    </r>
    <r>
      <rPr>
        <b/>
        <sz val="10"/>
        <color rgb="FFFF0000"/>
        <rFont val="Arial"/>
        <family val="2"/>
      </rPr>
      <t xml:space="preserve">     Do NOT include any aid related to the CARES Act or unique to the COVID-19 pandemic.</t>
    </r>
  </si>
  <si>
    <t>First-time Full-time Freshmen</t>
  </si>
  <si>
    <r>
      <t xml:space="preserve">Full-time Undergrad 
</t>
    </r>
    <r>
      <rPr>
        <sz val="9"/>
        <rFont val="Arial"/>
        <family val="2"/>
      </rPr>
      <t>(Incl. Fresh)</t>
    </r>
  </si>
  <si>
    <t>I</t>
  </si>
  <si>
    <t>J</t>
  </si>
  <si>
    <r>
      <t xml:space="preserve">On average, the percentage of need that was met of students who were awarded any need-based aid. Exclude any aid that was awarded in excess of need as well as any resources that were awarded to replace EFC </t>
    </r>
    <r>
      <rPr>
        <u/>
        <sz val="9"/>
        <rFont val="Arial"/>
        <family val="2"/>
      </rPr>
      <t>(PLUS loans, unsubsidized loans, and private alternative loans)</t>
    </r>
  </si>
  <si>
    <r>
      <t xml:space="preserve">The average financial aid package of those in line </t>
    </r>
    <r>
      <rPr>
        <b/>
        <sz val="9"/>
        <rFont val="Arial"/>
        <family val="2"/>
      </rPr>
      <t>d</t>
    </r>
    <r>
      <rPr>
        <sz val="9"/>
        <rFont val="Arial"/>
        <family val="2"/>
      </rPr>
      <t xml:space="preserve">. Exclude any resources that were awarded to replace EFC </t>
    </r>
    <r>
      <rPr>
        <u/>
        <sz val="9"/>
        <rFont val="Arial"/>
        <family val="2"/>
      </rPr>
      <t>(PLUS loans, unsubsidized loans, and private alternative loans)</t>
    </r>
  </si>
  <si>
    <t>K</t>
  </si>
  <si>
    <t>L</t>
  </si>
  <si>
    <t>M</t>
  </si>
  <si>
    <r>
      <t xml:space="preserve">Number of Enrolled Students Awarded Non-need-based Scholarships and Grants: </t>
    </r>
    <r>
      <rPr>
        <sz val="10"/>
        <rFont val="Arial"/>
        <family val="2"/>
      </rPr>
      <t>List the number of degree-seeking full-time and less-than-full-time undergraduates who had no financial need and who were awarded institutional non-need-based scholarship or grant aid.</t>
    </r>
  </si>
  <si>
    <t>•     Numbers should reflect the cohort awarded the dollars reported in H1.</t>
  </si>
  <si>
    <t>•     In the chart below, students may be counted in more than one row, and full-time freshmen should also be 
      counted as full-time undergraduates.</t>
  </si>
  <si>
    <t>•     Do NOT include any aid related to the CARES Act or unique to the COVID-19 pandemic.</t>
  </si>
  <si>
    <t>N</t>
  </si>
  <si>
    <t>O</t>
  </si>
  <si>
    <t>P</t>
  </si>
  <si>
    <t>Q</t>
  </si>
  <si>
    <t xml:space="preserve">Note: These are the graduates and loan types to include and exclude in order to fill out CDS H4 and H5. </t>
  </si>
  <si>
    <t>Include:</t>
  </si>
  <si>
    <t>•     Only loans made to students who borrowed while enrolled at your institution.</t>
  </si>
  <si>
    <t>•     Co-signed loans.</t>
  </si>
  <si>
    <t>•     Students who transferred in.</t>
  </si>
  <si>
    <t>•     Money borrowed at other institutions.</t>
  </si>
  <si>
    <t>•     Parent loans</t>
  </si>
  <si>
    <t>•     Students who did not graduate or who graduated with another degree or certificate (but no 
      bachelor’s degree).</t>
  </si>
  <si>
    <r>
      <rPr>
        <sz val="10"/>
        <color rgb="FFFF0000"/>
        <rFont val="Arial"/>
        <family val="2"/>
      </rPr>
      <t>•</t>
    </r>
    <r>
      <rPr>
        <sz val="10"/>
        <rFont val="Arial"/>
        <family val="2"/>
      </rPr>
      <t xml:space="preserve">     </t>
    </r>
    <r>
      <rPr>
        <b/>
        <sz val="10"/>
        <color rgb="FFFF0000"/>
        <rFont val="Arial"/>
        <family val="2"/>
      </rPr>
      <t>Any aid related to the CARE Act or unique the COVID-19 pandemic.</t>
    </r>
  </si>
  <si>
    <t>Number in the class (defined in H4 above) who borrowed from the types of loans specified in the first column</t>
  </si>
  <si>
    <t>Percent of the class (defined above) who borrowed from the types of loans specified in the first column (nearest 1%)</t>
  </si>
  <si>
    <t>Any loan program: Federal Perkins, Federal Stafford Subsidized and Unsubsidized, institutional, state, private loans that your institution is aware of, etc. Include both Federal Direct Student Loans and Federal Family Education Loans.</t>
  </si>
  <si>
    <t>Federal loan programs: Federal Perkins, Federal Stafford Subsidized and Unsubsidized. Include both Federal Direct Student Loans and Federal Family Education Loans.</t>
  </si>
  <si>
    <t>Institutional loan programs.</t>
  </si>
  <si>
    <t>State loan programs.</t>
  </si>
  <si>
    <t>Private student loans made by a bank or lender.</t>
  </si>
  <si>
    <t>Aid to Undergraduate Degree-seeking Nonresident Aliens</t>
  </si>
  <si>
    <t>•     Report numbers and dollar amounts for the same academic year checked in item H1</t>
  </si>
  <si>
    <t>If institutional financial aid is available for undergraduate degree-seeking nonresident aliens, provide the number of undergraduate degree-seeking nonresident aliens who were awarded need-based or non-need-based aid:</t>
  </si>
  <si>
    <t>Average dollar amount of institutional financial aid awarded to undergraduate degree-seeking nonresident aliens:</t>
  </si>
  <si>
    <t>Total dollar amount of institutional financial aid awarded to undergraduate degree-seeking nonresident aliens:</t>
  </si>
  <si>
    <t xml:space="preserve">a) Students notified on or about (date): </t>
  </si>
  <si>
    <t>b) Students notified on a rolling basis:</t>
  </si>
  <si>
    <t>If yes, starting date:</t>
  </si>
  <si>
    <t>Need Based Scholarships and Grants</t>
  </si>
  <si>
    <t>Check off criteria used in awarding institutional aid. Check all that apply.</t>
  </si>
  <si>
    <t>If your institution has recently implemented any major financial aid policy, program, or initiative to make your institution more affordable to incoming students such as replacing loans with grants, or waiving costs for families below a certain income level please provide details below:</t>
  </si>
  <si>
    <t>Are these policies related to the COVID-19 pandemic?</t>
  </si>
  <si>
    <t>Instructional faculty in preclinical and clinical medicine, faculty who are not paid (e.g., those who donate their services or are in the military), or research-only faculty, post-doctoral fellows, or pre-doctoral fellows</t>
  </si>
  <si>
    <t>Administrative officers with titles such as dean of students, librarian, registrar, coach, and the like, even though they may devote part of their time to classroom instruction and may have faculty status</t>
  </si>
  <si>
    <t>Other administrators/staff who teach one or more non-clinical credit courses even though they do not have faculty status</t>
  </si>
  <si>
    <t>Undergraduate or graduate students who assist in the instruction of courses, but have titles such as teaching assistant, teaching fellow, and the like</t>
  </si>
  <si>
    <t>Faculty on sabbatical or leave with pay</t>
  </si>
  <si>
    <t>Faculty on leave without pay</t>
  </si>
  <si>
    <t>Replacement faculty for faculty on sabbatical leave or leave with pay</t>
  </si>
  <si>
    <t>Total number whose highest degree is a master’s but not a terminal master’s</t>
  </si>
  <si>
    <t>Total number whose highest degree is a bachelor’s</t>
  </si>
  <si>
    <t>Total number in stand-alone graduate/professional programs in which faculty teach virtually only graduate-level students</t>
  </si>
  <si>
    <r>
      <t xml:space="preserve">Total number whose highest degree is unknown or other (Note: Items </t>
    </r>
    <r>
      <rPr>
        <b/>
        <sz val="10"/>
        <rFont val="Arial"/>
        <family val="2"/>
      </rPr>
      <t>f</t>
    </r>
    <r>
      <rPr>
        <sz val="10"/>
        <rFont val="Arial"/>
        <family val="2"/>
      </rPr>
      <t xml:space="preserve">, </t>
    </r>
    <r>
      <rPr>
        <b/>
        <sz val="10"/>
        <rFont val="Arial"/>
        <family val="2"/>
      </rPr>
      <t>g</t>
    </r>
    <r>
      <rPr>
        <sz val="10"/>
        <rFont val="Arial"/>
        <family val="2"/>
      </rPr>
      <t xml:space="preserve">, </t>
    </r>
    <r>
      <rPr>
        <b/>
        <sz val="10"/>
        <rFont val="Arial"/>
        <family val="2"/>
      </rPr>
      <t>h</t>
    </r>
    <r>
      <rPr>
        <sz val="10"/>
        <rFont val="Arial"/>
        <family val="2"/>
      </rPr>
      <t xml:space="preserve">, and </t>
    </r>
    <r>
      <rPr>
        <b/>
        <sz val="10"/>
        <rFont val="Arial"/>
        <family val="2"/>
      </rPr>
      <t>i</t>
    </r>
    <r>
      <rPr>
        <sz val="10"/>
        <rFont val="Arial"/>
        <family val="2"/>
      </rPr>
      <t xml:space="preserve"> must sum up to item </t>
    </r>
    <r>
      <rPr>
        <b/>
        <sz val="10"/>
        <rFont val="Arial"/>
        <family val="2"/>
      </rPr>
      <t>a</t>
    </r>
    <r>
      <rPr>
        <sz val="10"/>
        <rFont val="Arial"/>
        <family val="2"/>
      </rPr>
      <t>.)</t>
    </r>
  </si>
  <si>
    <t>I-1.</t>
  </si>
  <si>
    <t>I-2.</t>
  </si>
  <si>
    <t>•     Please include classes that have been moved online in response to the COVID-19 pandemic.</t>
  </si>
  <si>
    <r>
      <t xml:space="preserve">Class Sections:  </t>
    </r>
    <r>
      <rPr>
        <sz val="10"/>
        <rFont val="Arial"/>
        <family val="2"/>
      </rPr>
      <t xml:space="preserve">A class section is an organized course offered for credit, identified by discipline and number, meeting at a stated time or times in a classroom or similar setting, and not a subsection such as a laboratory or discussion session. Undergraduate class sections are defined as any sections in which at least one degree-seeking undergraduate student is enrolled for credit. Exclude distance learning classes and noncredit classes and individual instruction such as dissertation or thesis research, music instruction, or one-to-one readings. Exclude students in independent study, co-operative programs, internships, foreign language taped tutor sessions, practicums, and all students in one-on-one classes. Each class section </t>
    </r>
    <r>
      <rPr>
        <sz val="10"/>
        <color rgb="FFFF0000"/>
        <rFont val="Arial"/>
        <family val="2"/>
      </rPr>
      <t>should</t>
    </r>
    <r>
      <rPr>
        <sz val="10"/>
        <rFont val="Arial"/>
        <family val="2"/>
      </rPr>
      <t xml:space="preserve"> be counted only once and should not be duplicated because of course catalog cross-listings.</t>
    </r>
  </si>
  <si>
    <r>
      <t xml:space="preserve">Class Subsections:  </t>
    </r>
    <r>
      <rPr>
        <sz val="10"/>
        <rFont val="Arial"/>
        <family val="2"/>
      </rPr>
      <t>A class subsection includes any subsection of a course, such as laboratory, recitation, and discussion subsections that are supplementary in nature and are scheduled to meet separately from the lecture portion of the course. Undergraduate subsections are defined as any subsections of courses in which degree-seeking undergraduate students enrolled for credit. As above, exclude noncredit classes and individual instruction such as dissertation or thesis research, music instruction, or one-to-one readings. Each class subsection should be counted only once and should not be duplicated because of cross-listings.</t>
    </r>
  </si>
  <si>
    <t xml:space="preserve">I-3. </t>
  </si>
  <si>
    <t>J. Disciplinary areas of DEGREES CONFERRED</t>
  </si>
  <si>
    <r>
      <t xml:space="preserve">•     Note: Report students formerly designated as “first professional” in the graduate cells. For information on 
      reporting study abroad students please see this </t>
    </r>
    <r>
      <rPr>
        <u/>
        <sz val="10"/>
        <color rgb="FF0000FF"/>
        <rFont val="Arial"/>
        <family val="2"/>
      </rPr>
      <t>link</t>
    </r>
    <r>
      <rPr>
        <sz val="10"/>
        <rFont val="Arial"/>
        <family val="2"/>
      </rPr>
      <t xml:space="preserve">. </t>
    </r>
  </si>
  <si>
    <t xml:space="preserve">•     Include international students only in the category "Nonresident aliens." </t>
  </si>
  <si>
    <t>•     Complete the “Total Undergraduates” column only if you cannot provide data for the first two columns.</t>
  </si>
  <si>
    <t>•     Report as your institution reports to IPEDS: persons who are Hispanic should be reported only on the 
      Hispanic line, not under any race, and persons who are non-Hispanic multi-racial should be reported only 
      under "Two or more races."</t>
  </si>
  <si>
    <t>For Bachelor’s or Equivalent Programs</t>
  </si>
  <si>
    <t>B22. Retention Rates</t>
  </si>
  <si>
    <t xml:space="preserve">•      The initial cohort may be adjusted for students who departed for the following reasons:
</t>
  </si>
  <si>
    <t>* Death
* Permanent Disability
* Service in the armed forces
* Foreign aid service of the federal government
* Official church missions
* No other adjustments to the initial cohort should be made.</t>
  </si>
  <si>
    <t>Students who met admission requirements but whose final admission was contingent on space availability</t>
  </si>
  <si>
    <r>
      <t xml:space="preserve">Does your institution make use of SAT, ACT, or SAT Subject Test scores in </t>
    </r>
    <r>
      <rPr>
        <b/>
        <sz val="10"/>
        <color indexed="8"/>
        <rFont val="Arial"/>
        <family val="2"/>
      </rPr>
      <t>admission</t>
    </r>
    <r>
      <rPr>
        <sz val="10"/>
        <color indexed="8"/>
        <rFont val="Arial"/>
        <family val="2"/>
      </rPr>
      <t xml:space="preserve"> decisions for first-time, first-year, degree-seeking applicants?   </t>
    </r>
  </si>
  <si>
    <t>In addition, does your institution use applicants' test scores for academic advising?</t>
  </si>
  <si>
    <t>D1-D2: Fall Applicants</t>
  </si>
  <si>
    <r>
      <rPr>
        <sz val="10"/>
        <color indexed="8"/>
        <rFont val="Arial"/>
        <family val="2"/>
      </rPr>
      <t>•</t>
    </r>
    <r>
      <rPr>
        <b/>
        <sz val="10"/>
        <color indexed="8"/>
        <rFont val="Arial"/>
        <family val="2"/>
      </rPr>
      <t xml:space="preserve">     Required fees </t>
    </r>
    <r>
      <rPr>
        <sz val="10"/>
        <color indexed="8"/>
        <rFont val="Arial"/>
        <family val="2"/>
      </rPr>
      <t xml:space="preserve">include only charges that all full-time students must pay that are </t>
    </r>
    <r>
      <rPr>
        <b/>
        <sz val="10"/>
        <color indexed="8"/>
        <rFont val="Arial"/>
        <family val="2"/>
      </rPr>
      <t>not</t>
    </r>
    <r>
      <rPr>
        <sz val="10"/>
        <color indexed="8"/>
        <rFont val="Arial"/>
        <family val="2"/>
      </rPr>
      <t xml:space="preserve"> included in tuition 
      (e.g., registration, health, or activity fees.) </t>
    </r>
  </si>
  <si>
    <t>Aid Awarded to Enrolled Undergraduates</t>
  </si>
  <si>
    <t xml:space="preserve">•     Include aid awarded to international students (i.e., those not qualifying for federal aid). </t>
  </si>
  <si>
    <t>•     Aid that is non-need-based but that was used to meet need should be reported in the need-based aid 
      column.</t>
  </si>
  <si>
    <r>
      <t xml:space="preserve">Enter total dollar amounts </t>
    </r>
    <r>
      <rPr>
        <b/>
        <sz val="10"/>
        <color indexed="8"/>
        <rFont val="Arial"/>
        <family val="2"/>
      </rPr>
      <t>awarded</t>
    </r>
    <r>
      <rPr>
        <sz val="10"/>
        <color indexed="8"/>
        <rFont val="Arial"/>
        <family val="2"/>
      </rPr>
      <t xml:space="preserve"> to enrolled full-time and less than full-time degree-seeking undergraduates</t>
    </r>
    <r>
      <rPr>
        <b/>
        <sz val="10"/>
        <color indexed="8"/>
        <rFont val="Arial"/>
        <family val="2"/>
      </rPr>
      <t xml:space="preserve"> (using the same cohort reported in CDS Question B1, “total degree-seeking” undergraduates)</t>
    </r>
    <r>
      <rPr>
        <sz val="10"/>
        <color indexed="8"/>
        <rFont val="Arial"/>
        <family val="2"/>
      </rPr>
      <t xml:space="preserve"> in the following categories.</t>
    </r>
  </si>
  <si>
    <r>
      <t xml:space="preserve">Indicate the academic year for which data are reported for </t>
    </r>
    <r>
      <rPr>
        <b/>
        <sz val="10"/>
        <color indexed="8"/>
        <rFont val="Arial"/>
        <family val="2"/>
      </rPr>
      <t>items H1, H2, H2A</t>
    </r>
    <r>
      <rPr>
        <sz val="10"/>
        <color indexed="8"/>
        <rFont val="Arial"/>
        <family val="2"/>
      </rPr>
      <t xml:space="preserve">, and </t>
    </r>
    <r>
      <rPr>
        <b/>
        <sz val="10"/>
        <color indexed="8"/>
        <rFont val="Arial"/>
        <family val="2"/>
      </rPr>
      <t>H6</t>
    </r>
    <r>
      <rPr>
        <sz val="10"/>
        <color indexed="8"/>
        <rFont val="Arial"/>
        <family val="2"/>
      </rPr>
      <t xml:space="preserve"> below:</t>
    </r>
  </si>
  <si>
    <t>•     For a suggested order of precedence in assigning categories of aid to cover need, see the entry for “non-
      need-based scholarship or grant aid” on the last page of the definitions section.</t>
  </si>
  <si>
    <t>•     In the chart below, students may be counted in more than one row, and full-time freshmen 
      should also be counted as full-time undergraduates.</t>
  </si>
  <si>
    <t>H5. Number and percent of students in class (defined in H4 above) borrowing from federal, non-federal, and any loan sources, and the average (or mean) amount borrowed.</t>
  </si>
  <si>
    <t xml:space="preserve">•     The “Average per-undergraduate-borrower cumulative principal borrowed,” is designed to provide better 
      information about student borrowing from federal and nonfederal (institutional, state, commercial) sources. </t>
  </si>
  <si>
    <t xml:space="preserve">•    The numbers, percentages, and averages for each row should be based only on the loan source specified for 
      the particular row. For example, the federal loans average (row b) should only be the cumulative average of 
      federal loans and the private loans average (row e) should only be the cumulative average of private loans. </t>
  </si>
  <si>
    <t>No deadline for filing required forms (applications processed on a rolling basis)</t>
  </si>
  <si>
    <r>
      <rPr>
        <b/>
        <i/>
        <sz val="9"/>
        <rFont val="Arial"/>
        <family val="2"/>
      </rPr>
      <t>Full-time instructional faculty:</t>
    </r>
    <r>
      <rPr>
        <i/>
        <sz val="9"/>
        <rFont val="Arial"/>
        <family val="2"/>
      </rPr>
      <t xml:space="preserve"> </t>
    </r>
    <r>
      <rPr>
        <sz val="9"/>
        <rFont val="Arial"/>
        <family val="2"/>
      </rPr>
      <t>faculty employed on a full-time basis for instruction (including those with released time for research)</t>
    </r>
  </si>
  <si>
    <r>
      <rPr>
        <b/>
        <i/>
        <sz val="9"/>
        <rFont val="Arial"/>
        <family val="2"/>
      </rPr>
      <t>Part-time instructional faculty:</t>
    </r>
    <r>
      <rPr>
        <i/>
        <sz val="9"/>
        <rFont val="Arial"/>
        <family val="2"/>
      </rPr>
      <t xml:space="preserve"> </t>
    </r>
    <r>
      <rPr>
        <sz val="9"/>
        <rFont val="Arial"/>
        <family val="2"/>
      </rPr>
      <t>Adjuncts and other instructors being paid solely for part-time classroom instruction. Also includes full-time faculty teaching less than two semesters, three quarters, two trimesters, or two four-month sessions. Employees who are not considered full-time instruction faculty but who teach one or more non-clinical credit courses may be counted as part-time faculty.</t>
    </r>
  </si>
  <si>
    <r>
      <rPr>
        <b/>
        <i/>
        <sz val="9"/>
        <rFont val="Arial"/>
        <family val="2"/>
      </rPr>
      <t>Minority faculty:</t>
    </r>
    <r>
      <rPr>
        <i/>
        <sz val="9"/>
        <rFont val="Arial"/>
        <family val="2"/>
      </rPr>
      <t xml:space="preserve"> </t>
    </r>
    <r>
      <rPr>
        <sz val="9"/>
        <rFont val="Arial"/>
        <family val="2"/>
      </rPr>
      <t xml:space="preserve">includes faculty who designate themselves as Black, non-Hispanic; American Indian or Alaska Native; Asian, Native Hawaiian or other Pacific Islander, or Hispanic. </t>
    </r>
  </si>
  <si>
    <r>
      <rPr>
        <b/>
        <i/>
        <sz val="9"/>
        <rFont val="Arial"/>
        <family val="2"/>
      </rPr>
      <t xml:space="preserve">Doctorate: </t>
    </r>
    <r>
      <rPr>
        <sz val="9"/>
        <rFont val="Arial"/>
        <family val="2"/>
      </rPr>
      <t xml:space="preserve">includes such degrees as Doctor of Philosophy, Doctor of Education, Doctor of Juridical Science, and Doctor of Public Health in any field such as arts, sciences, education, engineering, business, and public administration. Also includes terminal degrees formerly designated as “first professional,” including dentistry (DDS or DMD), medicine (MD), optometry (OD), osteopathic medicine (DO), pharmacy (DPharm or BPharm), podiatric medicine (DPM), veterinary medicine (DVM), chiropractic (DC or DCM), or law (JD).  </t>
    </r>
  </si>
  <si>
    <r>
      <rPr>
        <b/>
        <i/>
        <sz val="9"/>
        <rFont val="Arial"/>
        <family val="2"/>
      </rPr>
      <t xml:space="preserve">Terminal master’s degree: </t>
    </r>
    <r>
      <rPr>
        <sz val="9"/>
        <rFont val="Arial"/>
        <family val="2"/>
      </rPr>
      <t>a master’s degree that is considered the highest degree in a field: example, M. Arch (in architecture) and MFA (master of fine arts in art or theater).</t>
    </r>
  </si>
  <si>
    <t>• Do not count undergraduate or graduate student teaching assistants as faculty.</t>
  </si>
  <si>
    <t>01</t>
  </si>
  <si>
    <t>03</t>
  </si>
  <si>
    <t>04</t>
  </si>
  <si>
    <t>05</t>
  </si>
  <si>
    <t>09</t>
  </si>
  <si>
    <r>
      <t>¨</t>
    </r>
    <r>
      <rPr>
        <sz val="7"/>
        <color rgb="FF000000"/>
        <rFont val="Times New Roman"/>
        <family val="1"/>
      </rPr>
      <t xml:space="preserve">        </t>
    </r>
    <r>
      <rPr>
        <b/>
        <sz val="9"/>
        <color rgb="FF000000"/>
        <rFont val="Times New Roman"/>
        <family val="1"/>
      </rPr>
      <t>All definitions related to the financial aid section appear at the end of the Definitions document.</t>
    </r>
  </si>
  <si>
    <r>
      <t>¨</t>
    </r>
    <r>
      <rPr>
        <sz val="7"/>
        <color rgb="FF000000"/>
        <rFont val="Times New Roman"/>
        <family val="1"/>
      </rPr>
      <t xml:space="preserve">        </t>
    </r>
    <r>
      <rPr>
        <sz val="9"/>
        <color rgb="FF000000"/>
        <rFont val="Times New Roman"/>
        <family val="1"/>
      </rPr>
      <t xml:space="preserve">Items preceded by an asterisk (*) represent definitions agreed to among publishers which do not appear on the CDS document but may be present on individual publishers’ surveys. </t>
    </r>
  </si>
  <si>
    <r>
      <t xml:space="preserve">*Academic advisement: </t>
    </r>
    <r>
      <rPr>
        <sz val="9"/>
        <color rgb="FF000000"/>
        <rFont val="Times New Roman"/>
        <family val="1"/>
      </rPr>
      <t>Plan under which each student is assigned to a faculty member or a trained adviser, who, through regular meetings, helps the student plan and implement immediate and long-term academic and vocational goals.</t>
    </r>
  </si>
  <si>
    <r>
      <t xml:space="preserve">Accelerated program: </t>
    </r>
    <r>
      <rPr>
        <sz val="9"/>
        <color rgb="FF000000"/>
        <rFont val="Times New Roman"/>
        <family val="1"/>
      </rPr>
      <t>Completion of a college program of study in fewer than the usual number of years, most often by attending summer sessions and carrying extra courses during the regular academic term</t>
    </r>
    <r>
      <rPr>
        <b/>
        <sz val="9"/>
        <color rgb="FF000000"/>
        <rFont val="Times New Roman"/>
        <family val="1"/>
      </rPr>
      <t>.</t>
    </r>
  </si>
  <si>
    <r>
      <t xml:space="preserve">Admitted student: </t>
    </r>
    <r>
      <rPr>
        <sz val="9"/>
        <color rgb="FF000000"/>
        <rFont val="Times New Roman"/>
        <family val="1"/>
      </rPr>
      <t>Applicant who is offered admission to a degree-granting program</t>
    </r>
    <r>
      <rPr>
        <b/>
        <sz val="9"/>
        <color rgb="FF000000"/>
        <rFont val="Times New Roman"/>
        <family val="1"/>
      </rPr>
      <t xml:space="preserve"> </t>
    </r>
    <r>
      <rPr>
        <sz val="9"/>
        <color rgb="FF000000"/>
        <rFont val="Times New Roman"/>
        <family val="1"/>
      </rPr>
      <t>at your institution.</t>
    </r>
  </si>
  <si>
    <r>
      <t xml:space="preserve">*Adult student services: </t>
    </r>
    <r>
      <rPr>
        <sz val="9"/>
        <color rgb="FF000000"/>
        <rFont val="Times New Roman"/>
        <family val="1"/>
      </rPr>
      <t>Admission assistance, support, orientation, and other services expressly for adults who have started college for the first time, or who are re-entering after a lapse of a few years.</t>
    </r>
  </si>
  <si>
    <r>
      <t xml:space="preserve">American Indian or Alaska Native: </t>
    </r>
    <r>
      <rPr>
        <sz val="9"/>
        <rFont val="Times New Roman"/>
        <family val="1"/>
      </rPr>
      <t>A person having origins in any of the original peoples of North and South America (including Central America) and maintaining tribal affiliation or community attachment.</t>
    </r>
  </si>
  <si>
    <r>
      <t xml:space="preserve">Applicant (first-time, first year): </t>
    </r>
    <r>
      <rPr>
        <sz val="9"/>
        <color rgb="FF000000"/>
        <rFont val="Times New Roman"/>
        <family val="1"/>
      </rPr>
      <t>An individual who has fulfilled the institution’s requirements to be considered for admission (including payment or waiving of the application fee, if any) and who has been notified of one of the following actions: admission, nonadmission, placement on waiting list, or application withdrawn (by applicant or institution).</t>
    </r>
  </si>
  <si>
    <r>
      <t xml:space="preserve">Application fee: </t>
    </r>
    <r>
      <rPr>
        <sz val="9"/>
        <color rgb="FF000000"/>
        <rFont val="Times New Roman"/>
        <family val="1"/>
      </rPr>
      <t xml:space="preserve">That amount of money that an institution charges for processing a student’s application for acceptance. This amount is </t>
    </r>
    <r>
      <rPr>
        <i/>
        <sz val="9"/>
        <color rgb="FF000000"/>
        <rFont val="Times New Roman"/>
        <family val="1"/>
      </rPr>
      <t xml:space="preserve">not </t>
    </r>
    <r>
      <rPr>
        <sz val="9"/>
        <color rgb="FF000000"/>
        <rFont val="Times New Roman"/>
        <family val="1"/>
      </rPr>
      <t>creditable toward tuition and required fees, nor is it refundable if the student is not admitted to the institution.</t>
    </r>
  </si>
  <si>
    <r>
      <t>Asian:</t>
    </r>
    <r>
      <rPr>
        <i/>
        <sz val="9"/>
        <color rgb="FF000000"/>
        <rFont val="Times New Roman"/>
        <family val="1"/>
      </rPr>
      <t xml:space="preserve"> </t>
    </r>
    <r>
      <rPr>
        <sz val="9"/>
        <color rgb="FF000000"/>
        <rFont val="Times New Roman"/>
        <family val="1"/>
      </rPr>
      <t>A person having origins in any of the original peoples of the Far East, Southeast Asia, or the Indian subcontinent, including, for example, Cambodia, China, India, Japan, Korea, Malaysia, Pakistan, the Philippine Islands, Thailand, and Vietnam.</t>
    </r>
  </si>
  <si>
    <r>
      <t xml:space="preserve">Associate degree: </t>
    </r>
    <r>
      <rPr>
        <sz val="9"/>
        <color rgb="FF000000"/>
        <rFont val="Times New Roman"/>
        <family val="1"/>
      </rPr>
      <t>An award that normally requires at least two but less than four years of full-time equivalent college work.</t>
    </r>
  </si>
  <si>
    <r>
      <t xml:space="preserve">Bachelor’s degree: </t>
    </r>
    <r>
      <rPr>
        <sz val="9"/>
        <color rgb="FF000000"/>
        <rFont val="Times New Roman"/>
        <family val="1"/>
      </rPr>
      <t xml:space="preserve">An award (baccalaureate or equivalent degree, as determined by the Secretary of the U.S. Department of Education) that normally requires at least four years but </t>
    </r>
    <r>
      <rPr>
        <i/>
        <sz val="9"/>
        <color rgb="FF000000"/>
        <rFont val="Times New Roman"/>
        <family val="1"/>
      </rPr>
      <t>not</t>
    </r>
    <r>
      <rPr>
        <sz val="9"/>
        <color rgb="FF000000"/>
        <rFont val="Times New Roman"/>
        <family val="1"/>
      </rPr>
      <t xml:space="preserve"> more than five years of full-time equivalent college-level work. This includes ALL bachelor’s degrees conferred in a five-year cooperative (work-study plan) program. (A cooperative plan provides for alternate class attendance and employment in business, industry, or government; thus, it allows students to combine actual work experience with their college studies.) Also, it includes bachelor’s degrees in which the normal four years of work are completed in three years.</t>
    </r>
  </si>
  <si>
    <r>
      <t>Black or African American</t>
    </r>
    <r>
      <rPr>
        <i/>
        <sz val="9"/>
        <color rgb="FF000000"/>
        <rFont val="Times New Roman"/>
        <family val="1"/>
      </rPr>
      <t xml:space="preserve">: </t>
    </r>
    <r>
      <rPr>
        <sz val="9"/>
        <color rgb="FF000000"/>
        <rFont val="Times New Roman"/>
        <family val="1"/>
      </rPr>
      <t>A person having origins in any of the black racial groups of Africa.</t>
    </r>
  </si>
  <si>
    <r>
      <t xml:space="preserve">Board (charges): </t>
    </r>
    <r>
      <rPr>
        <sz val="9"/>
        <color rgb="FF000000"/>
        <rFont val="Times New Roman"/>
        <family val="1"/>
      </rPr>
      <t>Assume average cost for 19 meals per week or the maximum meal plan.</t>
    </r>
  </si>
  <si>
    <r>
      <t xml:space="preserve">Books and supplies (costs): </t>
    </r>
    <r>
      <rPr>
        <sz val="9"/>
        <color rgb="FF000000"/>
        <rFont val="Times New Roman"/>
        <family val="1"/>
      </rPr>
      <t>Average cost of books and supplies. Do not include unusual costs for special groups of students (e.g., engineering or art majors), unless they constitute the majority of students at your institution.</t>
    </r>
  </si>
  <si>
    <r>
      <t xml:space="preserve">Calendar system: </t>
    </r>
    <r>
      <rPr>
        <sz val="9"/>
        <color rgb="FF000000"/>
        <rFont val="Times New Roman"/>
        <family val="1"/>
      </rPr>
      <t>The method by which an institution structures most of its courses for the academic year.</t>
    </r>
  </si>
  <si>
    <r>
      <t>Campus Ministry:</t>
    </r>
    <r>
      <rPr>
        <sz val="9"/>
        <rFont val="Times New Roman"/>
        <family val="1"/>
      </rPr>
      <t xml:space="preserve"> Religious student organizations (denominational or nondenominational) devoted to fostering religious life on college campuses. May also refer to Campus Crusade for Christ, an interdenominational Christian organization.</t>
    </r>
  </si>
  <si>
    <r>
      <t xml:space="preserve">*Career and placement services: </t>
    </r>
    <r>
      <rPr>
        <sz val="9"/>
        <color rgb="FF000000"/>
        <rFont val="Times New Roman"/>
        <family val="1"/>
      </rPr>
      <t>A range of services, including (often) the following: coordination of visits of employers to campus; aptitude and vocational testing; interest inventories, personal counseling; help in resume writing, interviewing, launching the job search; listings for those students desiring employment and those seeking permanent positions; establishment of a permanent reference folder; career resource materials.</t>
    </r>
  </si>
  <si>
    <r>
      <t xml:space="preserve">Carnegie units: </t>
    </r>
    <r>
      <rPr>
        <sz val="9"/>
        <color rgb="FF000000"/>
        <rFont val="Times New Roman"/>
        <family val="1"/>
      </rPr>
      <t>One year of study or the equivalent in a secondary school subject.</t>
    </r>
  </si>
  <si>
    <r>
      <t xml:space="preserve">Certificate: </t>
    </r>
    <r>
      <rPr>
        <sz val="9"/>
        <color rgb="FF000000"/>
        <rFont val="Times New Roman"/>
        <family val="1"/>
      </rPr>
      <t xml:space="preserve">See </t>
    </r>
    <r>
      <rPr>
        <b/>
        <sz val="9"/>
        <color rgb="FF000000"/>
        <rFont val="Times New Roman"/>
        <family val="1"/>
      </rPr>
      <t>Postsecondary award, certificate, or diploma.</t>
    </r>
  </si>
  <si>
    <r>
      <t xml:space="preserve">Class rank: </t>
    </r>
    <r>
      <rPr>
        <sz val="9"/>
        <color rgb="FF000000"/>
        <rFont val="Times New Roman"/>
        <family val="1"/>
      </rPr>
      <t>The relative numerical position of a student in his or her graduating class, calculated by the high school on the basis of grade-point average, whether weighted or unweighted.</t>
    </r>
  </si>
  <si>
    <r>
      <t xml:space="preserve">College-preparatory program: </t>
    </r>
    <r>
      <rPr>
        <sz val="9"/>
        <color rgb="FF000000"/>
        <rFont val="Times New Roman"/>
        <family val="1"/>
      </rPr>
      <t xml:space="preserve">Courses in academic subjects (English, history and social studies, foreign languages, mathematics, science, and the arts) that stress preparation for college or university study. </t>
    </r>
  </si>
  <si>
    <r>
      <t xml:space="preserve">Common Application: </t>
    </r>
    <r>
      <rPr>
        <sz val="9"/>
        <color rgb="FF000000"/>
        <rFont val="Times New Roman"/>
        <family val="1"/>
      </rPr>
      <t xml:space="preserve">The standard application form distributed by the National Association of Secondary School Principals for a large number of private colleges who are members of the Common Application Group. </t>
    </r>
  </si>
  <si>
    <r>
      <t xml:space="preserve">*Community service program: </t>
    </r>
    <r>
      <rPr>
        <sz val="9"/>
        <color rgb="FF000000"/>
        <rFont val="Times New Roman"/>
        <family val="1"/>
      </rPr>
      <t>Referral center for students wishing to perform volunteer work in the community or participate in volunteer activities coordinated by academic departments.</t>
    </r>
  </si>
  <si>
    <r>
      <t xml:space="preserve">Commuter: </t>
    </r>
    <r>
      <rPr>
        <sz val="9"/>
        <color rgb="FF000000"/>
        <rFont val="Times New Roman"/>
        <family val="1"/>
      </rPr>
      <t xml:space="preserve">A student who lives off campus in housing that is not owned by, operated by, or affiliated with the college. This category includes students who commute from home and students who have moved to the area to attend college. </t>
    </r>
  </si>
  <si>
    <r>
      <t xml:space="preserve">Clock hour: </t>
    </r>
    <r>
      <rPr>
        <sz val="9"/>
        <color rgb="FF000000"/>
        <rFont val="Times New Roman"/>
        <family val="1"/>
      </rPr>
      <t>A unit of measure that represents an hour of scheduled instruction given to students. Also referred to as contact hour.</t>
    </r>
  </si>
  <si>
    <r>
      <t xml:space="preserve">Continuous basis (for program enrollment): </t>
    </r>
    <r>
      <rPr>
        <sz val="9"/>
        <color rgb="FF000000"/>
        <rFont val="Times New Roman"/>
        <family val="1"/>
      </rPr>
      <t>A calendar system classification that is used by institutions that enroll students at any time during the academic year. For example, a cosmetology school or a word processing school might allow students to enroll and begin studies at various times, with no requirement that classes begin on a certain date.</t>
    </r>
  </si>
  <si>
    <r>
      <t xml:space="preserve">Cooperative education program: </t>
    </r>
    <r>
      <rPr>
        <sz val="9"/>
        <color rgb="FF000000"/>
        <rFont val="Times New Roman"/>
        <family val="1"/>
      </rPr>
      <t>A program that provides for alternate class attendance and employment in business, industry, or government.</t>
    </r>
  </si>
  <si>
    <r>
      <t xml:space="preserve">Cooperative housing: </t>
    </r>
    <r>
      <rPr>
        <sz val="9"/>
        <color rgb="FF000000"/>
        <rFont val="Times New Roman"/>
        <family val="1"/>
      </rPr>
      <t>College-owned, -operated, or -affiliated housing in which students share room and board expenses and participate in household chores to reduce living expenses.</t>
    </r>
  </si>
  <si>
    <r>
      <t xml:space="preserve">*Counseling service: </t>
    </r>
    <r>
      <rPr>
        <sz val="9"/>
        <color rgb="FF000000"/>
        <rFont val="Times New Roman"/>
        <family val="1"/>
      </rPr>
      <t>Activities designed to assist students in making plans and decisions related to their education, career, or personal development.</t>
    </r>
  </si>
  <si>
    <r>
      <t xml:space="preserve">Credit: </t>
    </r>
    <r>
      <rPr>
        <sz val="9"/>
        <color rgb="FF000000"/>
        <rFont val="Times New Roman"/>
        <family val="1"/>
      </rPr>
      <t>Recognition of attendance or performance in an instructional activity (course or program) that can be applied by a recipient toward the requirements for a degree, diploma, certificate, or recognized postsecondary credential.</t>
    </r>
  </si>
  <si>
    <r>
      <t xml:space="preserve">Credit course: </t>
    </r>
    <r>
      <rPr>
        <sz val="9"/>
        <color rgb="FF000000"/>
        <rFont val="Times New Roman"/>
        <family val="1"/>
      </rPr>
      <t>A course that, if successfully completed, can be applied toward the number of courses required for achieving a degree, diploma, certificate, or other recognized postsecondary credential.</t>
    </r>
  </si>
  <si>
    <r>
      <t xml:space="preserve">Credit hour: </t>
    </r>
    <r>
      <rPr>
        <sz val="9"/>
        <color rgb="FF000000"/>
        <rFont val="Times New Roman"/>
        <family val="1"/>
      </rPr>
      <t>A unit of measure representing an hour (50 minutes) of instruction over a 15-week period in a semester or trimester system or a 10-week period in a quarter system. It is applied toward the total number of hours needed for completing the requirements of a degree, diploma, certificate, or recognized postsecondary credential.</t>
    </r>
  </si>
  <si>
    <r>
      <t xml:space="preserve">Cross-registration: </t>
    </r>
    <r>
      <rPr>
        <sz val="9"/>
        <color rgb="FF000000"/>
        <rFont val="Times New Roman"/>
        <family val="1"/>
      </rPr>
      <t>A system whereby students enrolled at one institution may take courses at another institution without having to apply to the second institution.</t>
    </r>
  </si>
  <si>
    <r>
      <t xml:space="preserve">Deferred admission: </t>
    </r>
    <r>
      <rPr>
        <sz val="9"/>
        <color rgb="FF000000"/>
        <rFont val="Times New Roman"/>
        <family val="1"/>
      </rPr>
      <t>The practice of permitting admitted students to postpone enrollment, usually for a period of one academic term or one year.</t>
    </r>
  </si>
  <si>
    <r>
      <t xml:space="preserve">Degree: </t>
    </r>
    <r>
      <rPr>
        <sz val="9"/>
        <color rgb="FF000000"/>
        <rFont val="Times New Roman"/>
        <family val="1"/>
      </rPr>
      <t>An award conferred by a college, university, or other postsecondary education institution as official recognition for the successful completion of a program of studies.</t>
    </r>
  </si>
  <si>
    <r>
      <t xml:space="preserve">Degree-seeking students: </t>
    </r>
    <r>
      <rPr>
        <sz val="9"/>
        <color rgb="FF000000"/>
        <rFont val="Times New Roman"/>
        <family val="1"/>
      </rPr>
      <t>Students enrolled in courses for credit who are recognized by the institution as seeking a degree or recognized postsecondary credential. At the undergraduate level, this is intended to include students enrolled in vocational or occupational programs.</t>
    </r>
  </si>
  <si>
    <r>
      <t xml:space="preserve">Differs by program (calendar system): </t>
    </r>
    <r>
      <rPr>
        <sz val="9"/>
        <color rgb="FF000000"/>
        <rFont val="Times New Roman"/>
        <family val="1"/>
      </rPr>
      <t>A calendar system classification that is used by institutions that have occupational/vocational programs of varying length. These schools may enroll students at specific times depending on the program desired. For example, a school might offer a two-month program in January, March, May, September, and November; and a three-month program in January, April, and October.</t>
    </r>
  </si>
  <si>
    <r>
      <t xml:space="preserve">Diploma: </t>
    </r>
    <r>
      <rPr>
        <sz val="9"/>
        <color rgb="FF000000"/>
        <rFont val="Times New Roman"/>
        <family val="1"/>
      </rPr>
      <t xml:space="preserve">See </t>
    </r>
    <r>
      <rPr>
        <b/>
        <sz val="9"/>
        <color rgb="FF000000"/>
        <rFont val="Times New Roman"/>
        <family val="1"/>
      </rPr>
      <t>Postsecondary award, certificate, or diploma.</t>
    </r>
  </si>
  <si>
    <r>
      <t xml:space="preserve">Distance learning: </t>
    </r>
    <r>
      <rPr>
        <sz val="9"/>
        <color rgb="FF000000"/>
        <rFont val="Times New Roman"/>
        <family val="1"/>
      </rPr>
      <t>An option for earning course credit at off-campus locations via cable television, internet, satellite classes, videotapes, correspondence courses, or other means.</t>
    </r>
  </si>
  <si>
    <r>
      <t>Doctor’s degree-research/scholarship</t>
    </r>
    <r>
      <rPr>
        <sz val="9"/>
        <rFont val="Times New Roman"/>
        <family val="1"/>
      </rPr>
      <t>: A Ph.D. or other doctor's degree that requires advanced work beyond the master’s level, including the preparation and defense of a dissertation based on original research, or the planning and execution of an original project demonstrating substantial artistic or scholarly achievement. Some examples of this type of degree may include Ed.D., D.M.A., D.B.A., D.Sc., D.A., or D.M, and others, as designated by the awarding institution.</t>
    </r>
  </si>
  <si>
    <r>
      <t>Doctor’s degree-professional practice</t>
    </r>
    <r>
      <rPr>
        <sz val="9"/>
        <rFont val="Times New Roman"/>
        <family val="1"/>
      </rPr>
      <t>: A doctor’s degree that is conferred upon completion of a program providing the knowledge and skills for the recognition, credential, or license required for professional practice. The degree is awarded after a period of study such that the total time to the degree, including both pre-professional and professional preparation, equals at least six full-time equivalent academic years. Some of these degrees were formerly classified as “first-professional” and may include: Chiropractic (D.C. or D.C.M.); Dentistry (D.D.S. or D.M.D.); Law (L.L.B. or J.D.); Medicine (M.D.); Optometry (O.D.); Osteopathic Medicine (D.O); Pharmacy (Pharm.D.); Podiatry (D.P.M., Pod.D., D.P.); or, Veterinary Medicine (D.V.M.), and others, as designated by the awarding institution.</t>
    </r>
  </si>
  <si>
    <r>
      <t>Doctor’s degree-other</t>
    </r>
    <r>
      <rPr>
        <sz val="9"/>
        <rFont val="Times New Roman"/>
        <family val="1"/>
      </rPr>
      <t>: A doctor’s degree that does not meet the definition of a doctor’s degree - research/scholarship or a doctor’s degree - professional practice.</t>
    </r>
  </si>
  <si>
    <r>
      <t xml:space="preserve">Double major: </t>
    </r>
    <r>
      <rPr>
        <sz val="9"/>
        <color rgb="FF000000"/>
        <rFont val="Times New Roman"/>
        <family val="1"/>
      </rPr>
      <t>Program in which students may complete two undergraduate programs of study simultaneously.</t>
    </r>
  </si>
  <si>
    <r>
      <t xml:space="preserve">Dual enrollment: </t>
    </r>
    <r>
      <rPr>
        <sz val="9"/>
        <color rgb="FF000000"/>
        <rFont val="Times New Roman"/>
        <family val="1"/>
      </rPr>
      <t>A program through which high school students may enroll in college courses while still enrolled in high school. Students are not required to apply for admission to the college in order to participate.</t>
    </r>
  </si>
  <si>
    <r>
      <t xml:space="preserve">Early action plan: </t>
    </r>
    <r>
      <rPr>
        <sz val="9"/>
        <color rgb="FF000000"/>
        <rFont val="Times New Roman"/>
        <family val="1"/>
      </rPr>
      <t>An admission plan that allows students to apply and be notified of an admission decision well in advance of the regular notification dates. If admitted, the candidate is not committed to enroll; the student may reply to the offer under the college’s regular reply policy.</t>
    </r>
  </si>
  <si>
    <r>
      <t xml:space="preserve">Early admission: </t>
    </r>
    <r>
      <rPr>
        <sz val="9"/>
        <color rgb="FF000000"/>
        <rFont val="Times New Roman"/>
        <family val="1"/>
      </rPr>
      <t>A policy under which students who have not completed high school are admitted and enroll full time in college, usually after completion of their junior year.</t>
    </r>
  </si>
  <si>
    <r>
      <t xml:space="preserve">Early decision plan: </t>
    </r>
    <r>
      <rPr>
        <sz val="9"/>
        <color rgb="FF000000"/>
        <rFont val="Times New Roman"/>
        <family val="1"/>
      </rPr>
      <t>A plan that permits students to apply and be notified of an admission decision (and financial aid offer if applicable) well in advance of the regular notification date. Applicants agree to accept an offer of admission and, if admitted, to withdraw their applications from other colleges. There are three possible decisions for early decision applicants: admitted, denied, or not admitted but forwarded for consideration with the regular applicant pool, without prejudice.</t>
    </r>
  </si>
  <si>
    <r>
      <t xml:space="preserve">English as a Second Language (ESL): </t>
    </r>
    <r>
      <rPr>
        <sz val="9"/>
        <color rgb="FF000000"/>
        <rFont val="Times New Roman"/>
        <family val="1"/>
      </rPr>
      <t>A course of study designed specifically for students whose native language is not English.</t>
    </r>
  </si>
  <si>
    <r>
      <t xml:space="preserve">Exchange student program-domestic: </t>
    </r>
    <r>
      <rPr>
        <sz val="9"/>
        <color rgb="FF000000"/>
        <rFont val="Times New Roman"/>
        <family val="1"/>
      </rPr>
      <t>Any arrangement between a student and a college that permits study for a semester or more at another college</t>
    </r>
    <r>
      <rPr>
        <b/>
        <sz val="9"/>
        <color rgb="FF000000"/>
        <rFont val="Times New Roman"/>
        <family val="1"/>
      </rPr>
      <t xml:space="preserve"> in the United States </t>
    </r>
    <r>
      <rPr>
        <sz val="9"/>
        <color rgb="FF000000"/>
        <rFont val="Times New Roman"/>
        <family val="1"/>
      </rPr>
      <t xml:space="preserve">without extending the amount of time required for a degree. </t>
    </r>
    <r>
      <rPr>
        <b/>
        <sz val="9"/>
        <color rgb="FF000000"/>
        <rFont val="Times New Roman"/>
        <family val="1"/>
      </rPr>
      <t>See also Study abroad</t>
    </r>
    <r>
      <rPr>
        <sz val="9"/>
        <color rgb="FF000000"/>
        <rFont val="Times New Roman"/>
        <family val="1"/>
      </rPr>
      <t>.</t>
    </r>
  </si>
  <si>
    <r>
      <t>External degree program:</t>
    </r>
    <r>
      <rPr>
        <sz val="9"/>
        <color rgb="FF000000"/>
        <rFont val="Times New Roman"/>
        <family val="1"/>
      </rPr>
      <t xml:space="preserve"> A program of study in which students earn credits toward a degree through independent study, college courses, proficiency examinations, and personal experience. External degree programs require minimal or no classroom attendance.</t>
    </r>
  </si>
  <si>
    <r>
      <t xml:space="preserve">Extracurricular activities (as admission factor): </t>
    </r>
    <r>
      <rPr>
        <sz val="9"/>
        <color rgb="FF000000"/>
        <rFont val="Times New Roman"/>
        <family val="1"/>
      </rPr>
      <t>Special consideration in the admissions process given for participation in both school and nonschool-related activities of interest to the college, such as clubs, hobbies, student government, athletics, performing arts, etc.</t>
    </r>
  </si>
  <si>
    <r>
      <t xml:space="preserve">First-time student: </t>
    </r>
    <r>
      <rPr>
        <sz val="9"/>
        <color rgb="FF000000"/>
        <rFont val="Times New Roman"/>
        <family val="1"/>
      </rPr>
      <t>A student attending any institution for the first time at the level enrolled. Includes students enrolled in the fall term who attended a postsecondary institution for the first time at the same level in the prior summer term. Also includes students who entered with advanced standing (college credit earned before graduation from high school).</t>
    </r>
  </si>
  <si>
    <r>
      <t xml:space="preserve">First-time, first-year (freshman) student: </t>
    </r>
    <r>
      <rPr>
        <sz val="9"/>
        <color rgb="FF000000"/>
        <rFont val="Times New Roman"/>
        <family val="1"/>
      </rPr>
      <t>A student attending any institution for the first time at the undergraduate level. Includes students enrolled in the fall term who attended college for the first time in the prior summer term. Also includes students who entered with advanced standing (college credits earned before graduation from high school).</t>
    </r>
  </si>
  <si>
    <r>
      <t xml:space="preserve">First-year student: </t>
    </r>
    <r>
      <rPr>
        <sz val="9"/>
        <color rgb="FF000000"/>
        <rFont val="Times New Roman"/>
        <family val="1"/>
      </rPr>
      <t>A student who has completed less than the equivalent of 1 full year of undergraduate work; that is, less than 30 semester hours (in a 120-hour degree program) or less than 900 clock hours.</t>
    </r>
  </si>
  <si>
    <r>
      <t xml:space="preserve">Freshman: </t>
    </r>
    <r>
      <rPr>
        <sz val="9"/>
        <color rgb="FF000000"/>
        <rFont val="Times New Roman"/>
        <family val="1"/>
      </rPr>
      <t>A first-year undergraduate student.</t>
    </r>
  </si>
  <si>
    <r>
      <t xml:space="preserve">*Freshman/new student orientation: </t>
    </r>
    <r>
      <rPr>
        <sz val="9"/>
        <color rgb="FF000000"/>
        <rFont val="Times New Roman"/>
        <family val="1"/>
      </rPr>
      <t>Orientation addressing the academic, social, emotional, and intellectual issues involved in beginning college. May be a few hours or a few days in length; at some colleges, there is a fee.</t>
    </r>
  </si>
  <si>
    <r>
      <t xml:space="preserve">Full-time student (undergraduate): </t>
    </r>
    <r>
      <rPr>
        <sz val="9"/>
        <color rgb="FF000000"/>
        <rFont val="Times New Roman"/>
        <family val="1"/>
      </rPr>
      <t>A student enrolled for 12 or more semester credits, 12 or more quarter credits, or 24 or more clock hours a week each term.</t>
    </r>
  </si>
  <si>
    <r>
      <t xml:space="preserve">Geographical residence (as admission factor): </t>
    </r>
    <r>
      <rPr>
        <sz val="9"/>
        <color rgb="FF000000"/>
        <rFont val="Times New Roman"/>
        <family val="1"/>
      </rPr>
      <t>Special consideration in the admission process given to students from a particular region, state, or country of residence.</t>
    </r>
  </si>
  <si>
    <r>
      <t xml:space="preserve">Grade-point average (academic high school GPA): </t>
    </r>
    <r>
      <rPr>
        <sz val="9"/>
        <color rgb="FF000000"/>
        <rFont val="Times New Roman"/>
        <family val="1"/>
      </rPr>
      <t>The sum of grade points a student has earned in secondary school divided by the number of courses taken. The most common system of assigning numbers to grades counts four points for an A, three points for a B, two points for a C, one point for a D, and no points for an E or F. Unweighted GPA’s assign the same weight to each course. Weighting gives students additional points for their grades in advanced or honors courses.</t>
    </r>
  </si>
  <si>
    <r>
      <t xml:space="preserve">Graduate student: </t>
    </r>
    <r>
      <rPr>
        <sz val="9"/>
        <color rgb="FF000000"/>
        <rFont val="Times New Roman"/>
        <family val="1"/>
      </rPr>
      <t>A student who holds a bachelor’s or equivalent, and is taking courses at the post-baccalaureate level.</t>
    </r>
  </si>
  <si>
    <r>
      <t xml:space="preserve">*Health services: </t>
    </r>
    <r>
      <rPr>
        <sz val="9"/>
        <color rgb="FF000000"/>
        <rFont val="Times New Roman"/>
        <family val="1"/>
      </rPr>
      <t>Free or low cost on-campus primary and preventive health care available to students.</t>
    </r>
  </si>
  <si>
    <r>
      <t xml:space="preserve">High school diploma or recognized equivalent: </t>
    </r>
    <r>
      <rPr>
        <sz val="9"/>
        <color rgb="FF000000"/>
        <rFont val="Times New Roman"/>
        <family val="1"/>
      </rPr>
      <t>A document certifying the successful completion of a prescribed secondary school program of studies, or the attainment of satisfactory scores on the Tests of General Educational Development (GED), or another state-specified examination.</t>
    </r>
  </si>
  <si>
    <r>
      <t>Hispanic or Latino:</t>
    </r>
    <r>
      <rPr>
        <i/>
        <sz val="9"/>
        <color rgb="FF000000"/>
        <rFont val="Times New Roman"/>
        <family val="1"/>
      </rPr>
      <t xml:space="preserve"> </t>
    </r>
    <r>
      <rPr>
        <sz val="9"/>
        <color rgb="FF000000"/>
        <rFont val="Times New Roman"/>
        <family val="1"/>
      </rPr>
      <t>A person of Mexican, Puerto Rican, Cuban, South or Central American, or other Spanish culture or origin, regardless of race.</t>
    </r>
  </si>
  <si>
    <r>
      <t>Honors program:</t>
    </r>
    <r>
      <rPr>
        <sz val="9"/>
        <color rgb="FF000000"/>
        <rFont val="Times New Roman"/>
        <family val="1"/>
      </rPr>
      <t xml:space="preserve"> Any special program for very able students offering the opportunity for educational enrichment, independent study, acceleration, or some combination of these.</t>
    </r>
    <r>
      <rPr>
        <b/>
        <sz val="9"/>
        <color rgb="FF000000"/>
        <rFont val="Times New Roman"/>
        <family val="1"/>
      </rPr>
      <t xml:space="preserve"> </t>
    </r>
  </si>
  <si>
    <r>
      <t xml:space="preserve">Independent study: </t>
    </r>
    <r>
      <rPr>
        <sz val="9"/>
        <color rgb="FF000000"/>
        <rFont val="Times New Roman"/>
        <family val="1"/>
      </rPr>
      <t>Academic work chosen or designed by the student with the approval of the department concerned, under an instructor’s supervision, and usually undertaken outside of the regular classroom structure.</t>
    </r>
  </si>
  <si>
    <r>
      <t xml:space="preserve">In-state tuition: </t>
    </r>
    <r>
      <rPr>
        <sz val="9"/>
        <color rgb="FF000000"/>
        <rFont val="Times New Roman"/>
        <family val="1"/>
      </rPr>
      <t>The tuition charged by institutions to those students who meet the state’s or institution’s residency requirements.</t>
    </r>
  </si>
  <si>
    <r>
      <t xml:space="preserve">International student: </t>
    </r>
    <r>
      <rPr>
        <sz val="9"/>
        <color rgb="FF000000"/>
        <rFont val="Times New Roman"/>
        <family val="1"/>
      </rPr>
      <t>See</t>
    </r>
    <r>
      <rPr>
        <b/>
        <sz val="9"/>
        <color rgb="FF000000"/>
        <rFont val="Times New Roman"/>
        <family val="1"/>
      </rPr>
      <t xml:space="preserve"> Nonresident alien.</t>
    </r>
  </si>
  <si>
    <r>
      <t xml:space="preserve">International student group: </t>
    </r>
    <r>
      <rPr>
        <sz val="9"/>
        <rFont val="Times New Roman"/>
        <family val="1"/>
      </rPr>
      <t>Student groups that facilitate cultural dialogue, support a diverse campus, assist international students in acclimation and creating a social network.</t>
    </r>
    <r>
      <rPr>
        <sz val="9"/>
        <color rgb="FF0000FF"/>
        <rFont val="Arial"/>
        <family val="2"/>
      </rPr>
      <t> </t>
    </r>
  </si>
  <si>
    <r>
      <t>Internship:</t>
    </r>
    <r>
      <rPr>
        <sz val="9"/>
        <color rgb="FF000000"/>
        <rFont val="Times New Roman"/>
        <family val="1"/>
      </rPr>
      <t xml:space="preserve"> Any short-term, supervised work experience usually related to a student’s major field, for which the student earns academic credit. The work can be full- or part-time, on- or off-campus, paid or unpaid.</t>
    </r>
  </si>
  <si>
    <r>
      <t xml:space="preserve">*Learning center: </t>
    </r>
    <r>
      <rPr>
        <sz val="9"/>
        <color rgb="FF000000"/>
        <rFont val="Times New Roman"/>
        <family val="1"/>
      </rPr>
      <t>Center offering assistance through tutors, workshops, computer programs, or audiovisual equipment in reading, writing, math, and skills such as taking notes, managing time, taking tests.</t>
    </r>
  </si>
  <si>
    <r>
      <t xml:space="preserve">*Legal services: </t>
    </r>
    <r>
      <rPr>
        <sz val="9"/>
        <color rgb="FF000000"/>
        <rFont val="Times New Roman"/>
        <family val="1"/>
      </rPr>
      <t>Free or low cost legal advice for a range of issues (personal and other).</t>
    </r>
  </si>
  <si>
    <r>
      <t xml:space="preserve">Liberal arts/career combination: </t>
    </r>
    <r>
      <rPr>
        <sz val="9"/>
        <color rgb="FF000000"/>
        <rFont val="Times New Roman"/>
        <family val="1"/>
      </rPr>
      <t>Program in which a student earns undergraduate degrees in two separate fields, one in a liberal arts major and the other in a professional or specialized major, whether on campus or through cross‑registration.</t>
    </r>
  </si>
  <si>
    <r>
      <t>Master's degree</t>
    </r>
    <r>
      <rPr>
        <sz val="9"/>
        <rFont val="Times New Roman"/>
        <family val="1"/>
      </rPr>
      <t xml:space="preserve">: An award that requires the successful completion of a program of study of generally one or two full-time equivalent academic years of work beyond the bachelor's degree. Some of these degrees, such as those in Theology (M.Div., M.H.L./Rav) that were formerly classified as "first-professional", may require more than two full-time equivalent academic years of work. </t>
    </r>
  </si>
  <si>
    <r>
      <t xml:space="preserve">Minority affiliation (as admission factor): </t>
    </r>
    <r>
      <rPr>
        <sz val="9"/>
        <color rgb="FF000000"/>
        <rFont val="Times New Roman"/>
        <family val="1"/>
      </rPr>
      <t>Special consideration in the admission process for members of designated racial/ethnic minority groups.</t>
    </r>
  </si>
  <si>
    <r>
      <t xml:space="preserve">*Minority student center: </t>
    </r>
    <r>
      <rPr>
        <sz val="9"/>
        <color rgb="FF000000"/>
        <rFont val="Times New Roman"/>
        <family val="1"/>
      </rPr>
      <t>Center with programs, activities, and/or services intended to enhance the college experience of students of color.</t>
    </r>
  </si>
  <si>
    <r>
      <t xml:space="preserve">Model United Nations: </t>
    </r>
    <r>
      <rPr>
        <sz val="9"/>
        <rFont val="Times New Roman"/>
        <family val="1"/>
      </rPr>
      <t xml:space="preserve">A simulation activity focusing on conflict resolution, globalization, and diplomacy. Assuming roles as foreign ambassadors and “delegates,” students conduct research, engage in debate, draft resolutions, and may participate in a national Model UN conference.  </t>
    </r>
  </si>
  <si>
    <r>
      <t>Native Hawaiian or Other Pacific Islander:</t>
    </r>
    <r>
      <rPr>
        <i/>
        <sz val="9"/>
        <color rgb="FF000000"/>
        <rFont val="Adobe Garamond Pro"/>
      </rPr>
      <t xml:space="preserve"> </t>
    </r>
    <r>
      <rPr>
        <sz val="9"/>
        <color rgb="FF000000"/>
        <rFont val="Adobe Garamond Pro"/>
      </rPr>
      <t>A person having origins in any of the original peoples of Hawaii, Guam, Samoa, or other Pacific Islands.</t>
    </r>
  </si>
  <si>
    <r>
      <t xml:space="preserve">Nonresident alien: </t>
    </r>
    <r>
      <rPr>
        <sz val="9"/>
        <color rgb="FF000000"/>
        <rFont val="Times New Roman"/>
        <family val="1"/>
      </rPr>
      <t>A person who is not a citizen or national of the United States and who is in this country on a visa or temporary basis and does not have the right to remain indefinitely.</t>
    </r>
  </si>
  <si>
    <r>
      <t xml:space="preserve">*On-campus day care: </t>
    </r>
    <r>
      <rPr>
        <sz val="9"/>
        <color rgb="FF000000"/>
        <rFont val="Times New Roman"/>
        <family val="1"/>
      </rPr>
      <t>Licensed day care for students’ children (usually age 3 and up); usually for a fee.</t>
    </r>
  </si>
  <si>
    <r>
      <t xml:space="preserve">Open admission: </t>
    </r>
    <r>
      <rPr>
        <sz val="9"/>
        <color rgb="FF000000"/>
        <rFont val="Times New Roman"/>
        <family val="1"/>
      </rPr>
      <t>Admission policy under which virtually all secondary school graduates or students with GED equivalency diplomas are admitted without regard to academic record, test scores, or other qualifications.</t>
    </r>
  </si>
  <si>
    <r>
      <t xml:space="preserve">Other expenses (costs): </t>
    </r>
    <r>
      <rPr>
        <sz val="9"/>
        <color rgb="FF000000"/>
        <rFont val="Times New Roman"/>
        <family val="1"/>
      </rPr>
      <t>Include average costs for clothing, laundry, entertainment, medical (if not a required fee), and furnishings.</t>
    </r>
  </si>
  <si>
    <r>
      <t xml:space="preserve">Out-of-state tuition: </t>
    </r>
    <r>
      <rPr>
        <sz val="9"/>
        <color rgb="FF000000"/>
        <rFont val="Times New Roman"/>
        <family val="1"/>
      </rPr>
      <t>The tuition charged by institutions to those students who do not meet the institution’s or state’s residency requirements.</t>
    </r>
  </si>
  <si>
    <r>
      <t xml:space="preserve">Part-time student (undergraduate): </t>
    </r>
    <r>
      <rPr>
        <sz val="9"/>
        <color rgb="FF000000"/>
        <rFont val="Times New Roman"/>
        <family val="1"/>
      </rPr>
      <t>A student enrolled for fewer than 12 credits per semester or quarter, or fewer than 24 clock hours a week each term.</t>
    </r>
  </si>
  <si>
    <r>
      <t>*Personal counseling</t>
    </r>
    <r>
      <rPr>
        <sz val="9"/>
        <color rgb="FF000000"/>
        <rFont val="Times New Roman"/>
        <family val="1"/>
      </rPr>
      <t>: One-on-one or group counseling with trained professionals for students who want to explore personal, educational, or vocational issues.</t>
    </r>
  </si>
  <si>
    <r>
      <t xml:space="preserve">Post-baccalaureate certificate: </t>
    </r>
    <r>
      <rPr>
        <sz val="9"/>
        <color rgb="FF000000"/>
        <rFont val="Times New Roman"/>
        <family val="1"/>
      </rPr>
      <t>An award that requires completion of an organized program of study requiring 18 credit hours beyond the bachelor’s; designed for persons who have completed a baccalaureate degree but do not meet the requirements of academic degrees carrying the title of master.</t>
    </r>
  </si>
  <si>
    <r>
      <t xml:space="preserve">Post-master’s certificate: </t>
    </r>
    <r>
      <rPr>
        <sz val="9"/>
        <color rgb="FF000000"/>
        <rFont val="Times New Roman"/>
        <family val="1"/>
      </rPr>
      <t>An award that requires completion of an organized program of study of 24 credit hours beyond the master’s degree but does not meet the requirements of academic degrees at the doctoral level.</t>
    </r>
  </si>
  <si>
    <r>
      <t xml:space="preserve">Postsecondary award, certificate, or diploma: </t>
    </r>
    <r>
      <rPr>
        <sz val="9"/>
        <color rgb="FF000000"/>
        <rFont val="Times New Roman"/>
        <family val="1"/>
      </rPr>
      <t>Includes the following three IPEDS definitions for postsecondary awards, certificates, and diplomas of varying durations and credit/contact/clock hour requirements:</t>
    </r>
  </si>
  <si>
    <r>
      <t>Less Than 1 Academic Year</t>
    </r>
    <r>
      <rPr>
        <i/>
        <sz val="9"/>
        <color rgb="FF000000"/>
        <rFont val="Times New Roman"/>
        <family val="1"/>
      </rPr>
      <t>:</t>
    </r>
    <r>
      <rPr>
        <sz val="9"/>
        <color rgb="FF000000"/>
        <rFont val="Times New Roman"/>
        <family val="1"/>
      </rPr>
      <t xml:space="preserve"> Requires completion of an organized program of study at the postsecondary level (below the baccalaureate degree) in less than 1 academic year (2 semesters or 3 quarters) or in less than 900 clock hours by a student enrolled full-time.</t>
    </r>
  </si>
  <si>
    <r>
      <t>At Least 1 But Less Than 2 Academic Years:</t>
    </r>
    <r>
      <rPr>
        <sz val="9"/>
        <color rgb="FF000000"/>
        <rFont val="Times New Roman"/>
        <family val="1"/>
      </rPr>
      <t xml:space="preserve"> Requires completion of an organized program of study at the postsecondary level (below the baccalaureate degree) in at least 1 but less than 2 full-time equivalent academic years, or designed for completion in at least 30 but less than 60 credit hours, or in at least 900 but less than 1,800 clock hours.</t>
    </r>
  </si>
  <si>
    <r>
      <t>At Least 2 But Less Than 4 Academic Years:</t>
    </r>
    <r>
      <rPr>
        <sz val="9"/>
        <color rgb="FF000000"/>
        <rFont val="Times New Roman"/>
        <family val="1"/>
      </rPr>
      <t xml:space="preserve"> Requires completion of an organized program of study at the postsecondary level (below the baccalaureate degree) in at least 2 but less than 4 full-time equivalent academic years, or designed for completion in at least 60 but less than 120 credit hours, or in at least 1,800 but less than 3,600 clock hours.</t>
    </r>
  </si>
  <si>
    <r>
      <t xml:space="preserve">Private institution: </t>
    </r>
    <r>
      <rPr>
        <sz val="9"/>
        <color rgb="FF000000"/>
        <rFont val="Times New Roman"/>
        <family val="1"/>
      </rPr>
      <t>An educational institution controlled by a private individual(s) or by a nongovernmental agency, usually supported primarily by other than public funds, and operated by other than publicly elected or appointed officials.</t>
    </r>
  </si>
  <si>
    <r>
      <t xml:space="preserve">Private for-profit institution: </t>
    </r>
    <r>
      <rPr>
        <sz val="9"/>
        <color rgb="FF000000"/>
        <rFont val="Times New Roman"/>
        <family val="1"/>
      </rPr>
      <t>A private institution in which the individual(s) or agency in control receives compensation, other than wages, rent, or other expenses for the assumption of risk.</t>
    </r>
  </si>
  <si>
    <r>
      <t xml:space="preserve">Private nonprofit institution: </t>
    </r>
    <r>
      <rPr>
        <sz val="9"/>
        <color rgb="FF000000"/>
        <rFont val="Times New Roman"/>
        <family val="1"/>
      </rPr>
      <t>A private institution in which the individual(s) or agency in control receives no compensation, other than wages, rent, or other expenses for the assumption of risk. These include both independent nonprofit schools and those affiliated with a religious organization.</t>
    </r>
  </si>
  <si>
    <r>
      <t xml:space="preserve">Proprietary institution: </t>
    </r>
    <r>
      <rPr>
        <sz val="9"/>
        <color rgb="FF000000"/>
        <rFont val="Times New Roman"/>
        <family val="1"/>
      </rPr>
      <t>See</t>
    </r>
    <r>
      <rPr>
        <b/>
        <sz val="9"/>
        <color rgb="FF000000"/>
        <rFont val="Times New Roman"/>
        <family val="1"/>
      </rPr>
      <t xml:space="preserve"> Private for-profit institution.</t>
    </r>
  </si>
  <si>
    <r>
      <t xml:space="preserve">Public institution: </t>
    </r>
    <r>
      <rPr>
        <sz val="9"/>
        <color rgb="FF000000"/>
        <rFont val="Times New Roman"/>
        <family val="1"/>
      </rPr>
      <t>An educational institution whose programs and activities are operated by publicly elected or appointed school officials, and which is supported primarily by public funds.</t>
    </r>
  </si>
  <si>
    <r>
      <t xml:space="preserve">Quarter calendar system: </t>
    </r>
    <r>
      <rPr>
        <sz val="9"/>
        <color rgb="FF000000"/>
        <rFont val="Times New Roman"/>
        <family val="1"/>
      </rPr>
      <t>A calendar system in which the academic year consists of three sessions called quarters of about 12 weeks each. The range may be from 10 to 15 weeks. There may be an additional quarter in the summer.</t>
    </r>
  </si>
  <si>
    <r>
      <t xml:space="preserve">Race/ethnicity: </t>
    </r>
    <r>
      <rPr>
        <sz val="9"/>
        <color rgb="FF000000"/>
        <rFont val="Times New Roman"/>
        <family val="1"/>
      </rPr>
      <t>Category used to describe groups to which individuals belong, identify with, or belong in the eyes of the community. The categories do not denote scientific definitions of anthropological origins. A person may be counted in only one group.</t>
    </r>
  </si>
  <si>
    <r>
      <t xml:space="preserve">Race/ethnicity unknown: </t>
    </r>
    <r>
      <rPr>
        <sz val="9"/>
        <color rgb="FF000000"/>
        <rFont val="Times New Roman"/>
        <family val="1"/>
      </rPr>
      <t>Category used to classify students or employees whose race/ethnicity is not known and whom institutions are unable to place in one of the specified racial/ethnic categories.</t>
    </r>
  </si>
  <si>
    <r>
      <t xml:space="preserve">Recognized Postsecondary Credential: </t>
    </r>
    <r>
      <rPr>
        <sz val="9"/>
        <color rgb="FF000000"/>
        <rFont val="Times New Roman"/>
        <family val="1"/>
      </rPr>
      <t>Includes both Title IV eligible degrees, certificates, and other recognized postsecondary credentials. Any credential that is received after completion of a program that is eligible for Title IV federal student aid. Credentials that are awarded to recognize an individual’s attainment of measurable technical or industry/occupational skills necessary to obtain employment or advance within an industry occupation. (Generally based on standards developed or endorsed by employers or industry associations).</t>
    </r>
  </si>
  <si>
    <r>
      <t xml:space="preserve">Religious affiliation/commitment (as admission factor): </t>
    </r>
    <r>
      <rPr>
        <sz val="9"/>
        <color rgb="FF000000"/>
        <rFont val="Times New Roman"/>
        <family val="1"/>
      </rPr>
      <t xml:space="preserve">Special consideration given in the admission process for affiliation with a certain church or faith/religion, commitment to a religious vocation, or observance of certain religious tenets/lifestyle. </t>
    </r>
  </si>
  <si>
    <r>
      <t xml:space="preserve">*Religious counseling: </t>
    </r>
    <r>
      <rPr>
        <sz val="9"/>
        <color rgb="FF000000"/>
        <rFont val="Times New Roman"/>
        <family val="1"/>
      </rPr>
      <t>One-on-one or group counseling with trained professionals for students who want to explore religious problems or issues.</t>
    </r>
  </si>
  <si>
    <r>
      <t xml:space="preserve">*Remedial services: </t>
    </r>
    <r>
      <rPr>
        <sz val="9"/>
        <color rgb="FF000000"/>
        <rFont val="Times New Roman"/>
        <family val="1"/>
      </rPr>
      <t>Instructional courses designed for students deficient in the general competencies necessary for a regular postsecondary curriculum and educational setting.</t>
    </r>
  </si>
  <si>
    <r>
      <t xml:space="preserve">Required fees: </t>
    </r>
    <r>
      <rPr>
        <sz val="9"/>
        <color rgb="FF000000"/>
        <rFont val="Times New Roman"/>
        <family val="1"/>
      </rPr>
      <t xml:space="preserve">Fixed sum charged to students for items not covered by tuition and required of such a large proportion of all students that the student who does NOT pay is the exception. Do not include application fees or optional fees such as lab fees or parking fees. </t>
    </r>
  </si>
  <si>
    <r>
      <t xml:space="preserve">Resident alien or other eligible non-citizen: </t>
    </r>
    <r>
      <rPr>
        <sz val="9"/>
        <color rgb="FF000000"/>
        <rFont val="Times New Roman"/>
        <family val="1"/>
      </rPr>
      <t>A person who is not a citizen or national of the United States and who has been admitted as a legal immigrant for the purpose of obtaining permanent resident alien status (and who holds either an alien registration card [Form I-551 or I-151], a Temporary Resident Card [Form I-688], or an Arrival-Departure Record [Form I-94] with a notation that conveys legal immigrant status, such as Section 207 Refugee, Section 208 Asylee, Conditional Entrant Parolee or Cuban-Haitian).</t>
    </r>
  </si>
  <si>
    <r>
      <t xml:space="preserve">Room and board (charges)—on campus: </t>
    </r>
    <r>
      <rPr>
        <sz val="9"/>
        <color rgb="FF000000"/>
        <rFont val="Times New Roman"/>
        <family val="1"/>
      </rPr>
      <t>Assume double occupancy in institutional housing and 19 meals per week (or maximum meal plan).</t>
    </r>
  </si>
  <si>
    <r>
      <t xml:space="preserve">Secondary school record (as admission factor): </t>
    </r>
    <r>
      <rPr>
        <sz val="9"/>
        <color rgb="FF000000"/>
        <rFont val="Times New Roman"/>
        <family val="1"/>
      </rPr>
      <t>Information maintained by the secondary school that may include such things as the student’s high school transcript, class rank, GPA, and teacher and counselor recommendations.</t>
    </r>
  </si>
  <si>
    <r>
      <t xml:space="preserve">Semester calendar system: </t>
    </r>
    <r>
      <rPr>
        <sz val="9"/>
        <color rgb="FF000000"/>
        <rFont val="Times New Roman"/>
        <family val="1"/>
      </rPr>
      <t>A calendar system that consists of two semesters during the academic year with about 16 weeks for each semester of instruction. There may be an additional summer session.</t>
    </r>
  </si>
  <si>
    <r>
      <t xml:space="preserve">Student-designed major: </t>
    </r>
    <r>
      <rPr>
        <sz val="9"/>
        <color rgb="FF000000"/>
        <rFont val="Times New Roman"/>
        <family val="1"/>
      </rPr>
      <t>A program of study based on individual interests, designed with the assistance of an adviser.</t>
    </r>
  </si>
  <si>
    <r>
      <t>Study abroad:</t>
    </r>
    <r>
      <rPr>
        <sz val="9"/>
        <color rgb="FF000000"/>
        <rFont val="Times New Roman"/>
        <family val="1"/>
      </rPr>
      <t xml:space="preserve"> Any arrangement by which a student completes part of the college program studying in another country. Can be at a campus abroad or through a cooperative agreement with some other U.S. college or an institution of another country. </t>
    </r>
  </si>
  <si>
    <r>
      <t xml:space="preserve">*Summer session: </t>
    </r>
    <r>
      <rPr>
        <sz val="9"/>
        <color rgb="FF000000"/>
        <rFont val="Times New Roman"/>
        <family val="1"/>
      </rPr>
      <t>A summer session is shorter than a regular semester and not considered part of the academic year. It is not the third term of an institution operating on a trimester system or the fourth term of an institution operating on a quarter calendar system. The institution may have 2 or more sessions occurring in the summer months. Some schools, such as vocational and beauty schools, have year-round classes with no separate summer session.</t>
    </r>
  </si>
  <si>
    <r>
      <t xml:space="preserve">Talent/ability (as admission factor): </t>
    </r>
    <r>
      <rPr>
        <sz val="9"/>
        <color rgb="FF000000"/>
        <rFont val="Times New Roman"/>
        <family val="1"/>
      </rPr>
      <t>Special consideration given to students with demonstrated talent/abilities in areas of interest to the institution (e.g., sports, the arts, languages, etc.).</t>
    </r>
  </si>
  <si>
    <r>
      <t>Teacher certification program:</t>
    </r>
    <r>
      <rPr>
        <sz val="9"/>
        <color rgb="FF000000"/>
        <rFont val="Times New Roman"/>
        <family val="1"/>
      </rPr>
      <t xml:space="preserve"> Program designed to prepare students to meet the requirements for certification as teachers in elementary, middle/junior high, and secondary schools.</t>
    </r>
  </si>
  <si>
    <r>
      <t xml:space="preserve">Transfer applicant: </t>
    </r>
    <r>
      <rPr>
        <sz val="9"/>
        <color rgb="FF000000"/>
        <rFont val="Times New Roman"/>
        <family val="1"/>
      </rPr>
      <t xml:space="preserve">An individual who has fulfilled the institution’s requirements to be considered for admission (including payment or waiving of the application fee, if any) and who has previously attended another college or university and earned college-level credit. </t>
    </r>
  </si>
  <si>
    <r>
      <t>Transfer student:</t>
    </r>
    <r>
      <rPr>
        <sz val="9"/>
        <color rgb="FF000000"/>
        <rFont val="Times New Roman"/>
        <family val="1"/>
      </rPr>
      <t xml:space="preserve"> A student entering the institution for the first time but known to have previously attended a postsecondary institution at the same level (e.g., undergraduate). The student may transfer with or without credit.</t>
    </r>
  </si>
  <si>
    <r>
      <t xml:space="preserve">Transportation (costs): </t>
    </r>
    <r>
      <rPr>
        <sz val="9"/>
        <color rgb="FF000000"/>
        <rFont val="Times New Roman"/>
        <family val="1"/>
      </rPr>
      <t>Assume two round trips to student’s hometown per year for students in institutional housing or daily travel to and from your institution for commuter students.</t>
    </r>
  </si>
  <si>
    <r>
      <t xml:space="preserve">Trimester calendar system: </t>
    </r>
    <r>
      <rPr>
        <sz val="9"/>
        <color rgb="FF000000"/>
        <rFont val="Times New Roman"/>
        <family val="1"/>
      </rPr>
      <t>An academic year consisting of 3 terms of about 15 weeks each.</t>
    </r>
  </si>
  <si>
    <r>
      <t xml:space="preserve">Tuition: </t>
    </r>
    <r>
      <rPr>
        <sz val="9"/>
        <color rgb="FF000000"/>
        <rFont val="Times New Roman"/>
        <family val="1"/>
      </rPr>
      <t xml:space="preserve">Amount of money charged to students for instructional services. Tuition may be charged per term, per course, or per credit. </t>
    </r>
  </si>
  <si>
    <r>
      <t xml:space="preserve">*Tutoring: </t>
    </r>
    <r>
      <rPr>
        <sz val="9"/>
        <color rgb="FF000000"/>
        <rFont val="Times New Roman"/>
        <family val="1"/>
      </rPr>
      <t>May range from one-on-one tutoring in specific subjects to tutoring in an area such as math, reading, or writing. Most tutors are college students; at some colleges, they are specially trained and certified.</t>
    </r>
  </si>
  <si>
    <r>
      <t xml:space="preserve">Unit: </t>
    </r>
    <r>
      <rPr>
        <sz val="9"/>
        <color rgb="FF000000"/>
        <rFont val="Times New Roman"/>
        <family val="1"/>
      </rPr>
      <t>a standard of measurement representing hours of academic instruction (e.g., semester credit, quarter credit, clock hour).</t>
    </r>
  </si>
  <si>
    <r>
      <t xml:space="preserve">Undergraduate: </t>
    </r>
    <r>
      <rPr>
        <sz val="9"/>
        <color rgb="FF000000"/>
        <rFont val="Times New Roman"/>
        <family val="1"/>
      </rPr>
      <t>A student enrolled in a four- or five-year bachelor’s degree program, an associate degree program, or a vocational or technical program below the baccalaureate.</t>
    </r>
  </si>
  <si>
    <r>
      <t xml:space="preserve">*Veteran’s counseling: </t>
    </r>
    <r>
      <rPr>
        <sz val="9"/>
        <color rgb="FF000000"/>
        <rFont val="Times New Roman"/>
        <family val="1"/>
      </rPr>
      <t>Helps veterans and their dependents obtain benefits for their selected program and provides certifications to the Veteran’s Administration. May also provide personal counseling on the transition from the military to a civilian life.</t>
    </r>
  </si>
  <si>
    <r>
      <t xml:space="preserve">*Visually impaired: </t>
    </r>
    <r>
      <rPr>
        <sz val="9"/>
        <color rgb="FF000000"/>
        <rFont val="Times New Roman"/>
        <family val="1"/>
      </rPr>
      <t>Any person whose sight loss is not correctable and is sufficiently severe as to adversely affect educational performance.</t>
    </r>
  </si>
  <si>
    <r>
      <t xml:space="preserve">Volunteer work (as admission factor): </t>
    </r>
    <r>
      <rPr>
        <sz val="9"/>
        <color rgb="FF000000"/>
        <rFont val="Times New Roman"/>
        <family val="1"/>
      </rPr>
      <t>Special consideration given to students for activity done on a volunteer basis (e.g., tutoring, hospital care, working with the elderly or disabled) as a service to the community or the public in general.</t>
    </r>
  </si>
  <si>
    <r>
      <t xml:space="preserve">Wait list: </t>
    </r>
    <r>
      <rPr>
        <sz val="9"/>
        <color rgb="FF000000"/>
        <rFont val="Times New Roman"/>
        <family val="1"/>
      </rPr>
      <t xml:space="preserve">List of students who meet the admission requirements but will only be offered a place in the class if space becomes available. </t>
    </r>
  </si>
  <si>
    <r>
      <t>Weekend college:</t>
    </r>
    <r>
      <rPr>
        <sz val="9"/>
        <color rgb="FF000000"/>
        <rFont val="Times New Roman"/>
        <family val="1"/>
      </rPr>
      <t xml:space="preserve"> A program that allows students to take a complete course of study and attend classes only on weekends. </t>
    </r>
  </si>
  <si>
    <r>
      <t>White:</t>
    </r>
    <r>
      <rPr>
        <i/>
        <sz val="9"/>
        <color rgb="FF000000"/>
        <rFont val="Times New Roman"/>
        <family val="1"/>
      </rPr>
      <t xml:space="preserve"> </t>
    </r>
    <r>
      <rPr>
        <sz val="9"/>
        <color rgb="FF000000"/>
        <rFont val="Times New Roman"/>
        <family val="1"/>
      </rPr>
      <t>A person having origins in any of the original peoples of Europe, the Middle East, or North Africa.</t>
    </r>
  </si>
  <si>
    <r>
      <t xml:space="preserve">*Women’s center: </t>
    </r>
    <r>
      <rPr>
        <sz val="9"/>
        <color rgb="FF000000"/>
        <rFont val="Times New Roman"/>
        <family val="1"/>
      </rPr>
      <t>Center with programs, academic activities, and/or services intended to promote an understanding of the evolving roles of women.</t>
    </r>
  </si>
  <si>
    <r>
      <t xml:space="preserve">Work experience (as admission factor): </t>
    </r>
    <r>
      <rPr>
        <sz val="9"/>
        <color rgb="FF000000"/>
        <rFont val="Times New Roman"/>
        <family val="1"/>
      </rPr>
      <t>Special consideration given to students who have been employed prior to application, whether for relevance to major, demonstration of employment-related skills, or as explanation of student’s academic and extracurricular record.</t>
    </r>
  </si>
  <si>
    <r>
      <t xml:space="preserve">External scholarships and grants: </t>
    </r>
    <r>
      <rPr>
        <sz val="9"/>
        <color rgb="FF000000"/>
        <rFont val="Times New Roman"/>
        <family val="1"/>
      </rPr>
      <t>Scholarships and grants received from outside (private) sources that students bring with them (e.g., Kiwanis, National Merit scholarships). The institution may process paperwork to receive the dollars, but it has no role in determining the recipient or the dollar amount awarded.</t>
    </r>
  </si>
  <si>
    <r>
      <t xml:space="preserve">Financial aid applicant: </t>
    </r>
    <r>
      <rPr>
        <sz val="9"/>
        <color rgb="FF000000"/>
        <rFont val="Times New Roman"/>
        <family val="1"/>
      </rPr>
      <t xml:space="preserve">Any applicant who submits </t>
    </r>
    <r>
      <rPr>
        <b/>
        <sz val="9"/>
        <color rgb="FF000000"/>
        <rFont val="Times New Roman"/>
        <family val="1"/>
      </rPr>
      <t>any one of</t>
    </r>
    <r>
      <rPr>
        <sz val="9"/>
        <color rgb="FF000000"/>
        <rFont val="Times New Roman"/>
        <family val="1"/>
      </rPr>
      <t xml:space="preserve"> the institutionally required financial aid applications/forms, such as the FAFSA. </t>
    </r>
  </si>
  <si>
    <r>
      <t xml:space="preserve">Indebtedness: </t>
    </r>
    <r>
      <rPr>
        <sz val="9"/>
        <color rgb="FF000000"/>
        <rFont val="Times New Roman"/>
        <family val="1"/>
      </rPr>
      <t xml:space="preserve">Aggregate dollar amount borrowed through any loan program (federal, state, subsidized, unsubsidized, private, etc.; excluding parent loans) while the student was enrolled at an institution. Student loans co-signed by a parent are assumed to be the responsibility of the student and </t>
    </r>
    <r>
      <rPr>
        <b/>
        <sz val="9"/>
        <color rgb="FF000000"/>
        <rFont val="Times New Roman"/>
        <family val="1"/>
      </rPr>
      <t>should</t>
    </r>
    <r>
      <rPr>
        <sz val="9"/>
        <color rgb="FF000000"/>
        <rFont val="Times New Roman"/>
        <family val="1"/>
      </rPr>
      <t xml:space="preserve"> be included.</t>
    </r>
  </si>
  <si>
    <r>
      <t>Institutional scholarships and grants</t>
    </r>
    <r>
      <rPr>
        <sz val="9"/>
        <color rgb="FF000000"/>
        <rFont val="Times New Roman"/>
        <family val="1"/>
      </rPr>
      <t>: Endowed scholarships, annual gifts and tuition funded grants for which the institution determines the recipient.</t>
    </r>
  </si>
  <si>
    <r>
      <t xml:space="preserve">Financial need: </t>
    </r>
    <r>
      <rPr>
        <sz val="9"/>
        <color rgb="FF000000"/>
        <rFont val="Times New Roman"/>
        <family val="1"/>
      </rPr>
      <t xml:space="preserve">As determined by your institution using the federal methodology and/or your institution's own standards. </t>
    </r>
  </si>
  <si>
    <r>
      <t xml:space="preserve">Need-based aid: </t>
    </r>
    <r>
      <rPr>
        <sz val="9"/>
        <color rgb="FF000000"/>
        <rFont val="Times New Roman"/>
        <family val="1"/>
      </rPr>
      <t>College-funded or college-administered award from institutional, state, federal, or other sources for which a student must have financial need to qualify. This includes both institutional and non-institutional student aid (grants, jobs, and loans).</t>
    </r>
  </si>
  <si>
    <r>
      <t xml:space="preserve">Need-based scholarship or grant aid: </t>
    </r>
    <r>
      <rPr>
        <sz val="9"/>
        <color rgb="FF000000"/>
        <rFont val="Times New Roman"/>
        <family val="1"/>
      </rPr>
      <t>Scholarships and grants from institutional, state, federal, or other sources for which a student must have financial need to qualify.</t>
    </r>
  </si>
  <si>
    <r>
      <t xml:space="preserve">Need-based self-help aid: </t>
    </r>
    <r>
      <rPr>
        <sz val="9"/>
        <color rgb="FF000000"/>
        <rFont val="Times New Roman"/>
        <family val="1"/>
      </rPr>
      <t>Loans and jobs from institutional, state, federal, or other sources for which a student must demonstrate financial need to qualify.</t>
    </r>
  </si>
  <si>
    <r>
      <t xml:space="preserve">Non-need-based scholarship or grant aid: </t>
    </r>
    <r>
      <rPr>
        <sz val="9"/>
        <color rgb="FF000000"/>
        <rFont val="Times New Roman"/>
        <family val="1"/>
      </rPr>
      <t xml:space="preserve">Scholarships and grants, gifts, or merit-based aid from institutional, state, federal, or other sources (including unrestricted funds or gifts and endowment income) awarded solely on the basis of academic achievement, merit, or any other non-need-based reason. When reporting questions H1 and H2, non-need-based aid that is used to meet need should be counted as need-based aid. </t>
    </r>
  </si>
  <si>
    <r>
      <t>1.</t>
    </r>
    <r>
      <rPr>
        <sz val="7"/>
        <color rgb="FF000000"/>
        <rFont val="Times New Roman"/>
        <family val="1"/>
      </rPr>
      <t xml:space="preserve">        </t>
    </r>
    <r>
      <rPr>
        <sz val="9"/>
        <color rgb="FF000000"/>
        <rFont val="Times New Roman"/>
        <family val="1"/>
      </rPr>
      <t>Non-need institutional grants</t>
    </r>
  </si>
  <si>
    <r>
      <t>2.</t>
    </r>
    <r>
      <rPr>
        <sz val="7"/>
        <color rgb="FF000000"/>
        <rFont val="Times New Roman"/>
        <family val="1"/>
      </rPr>
      <t xml:space="preserve">        </t>
    </r>
    <r>
      <rPr>
        <sz val="9"/>
        <color rgb="FF000000"/>
        <rFont val="Times New Roman"/>
        <family val="1"/>
      </rPr>
      <t>Non-need tuition waivers</t>
    </r>
  </si>
  <si>
    <r>
      <t>3.</t>
    </r>
    <r>
      <rPr>
        <sz val="7"/>
        <color rgb="FF000000"/>
        <rFont val="Times New Roman"/>
        <family val="1"/>
      </rPr>
      <t xml:space="preserve">        </t>
    </r>
    <r>
      <rPr>
        <sz val="9"/>
        <color rgb="FF000000"/>
        <rFont val="Times New Roman"/>
        <family val="1"/>
      </rPr>
      <t>Non-need athletic awards</t>
    </r>
  </si>
  <si>
    <r>
      <t>4.</t>
    </r>
    <r>
      <rPr>
        <sz val="7"/>
        <color rgb="FF000000"/>
        <rFont val="Times New Roman"/>
        <family val="1"/>
      </rPr>
      <t xml:space="preserve">        </t>
    </r>
    <r>
      <rPr>
        <sz val="9"/>
        <color rgb="FF000000"/>
        <rFont val="Times New Roman"/>
        <family val="1"/>
      </rPr>
      <t>Non-need federal grants</t>
    </r>
  </si>
  <si>
    <r>
      <t>5.</t>
    </r>
    <r>
      <rPr>
        <sz val="7"/>
        <color rgb="FF000000"/>
        <rFont val="Times New Roman"/>
        <family val="1"/>
      </rPr>
      <t xml:space="preserve">        </t>
    </r>
    <r>
      <rPr>
        <sz val="9"/>
        <color rgb="FF000000"/>
        <rFont val="Times New Roman"/>
        <family val="1"/>
      </rPr>
      <t>Non-need state grants</t>
    </r>
  </si>
  <si>
    <r>
      <t>6.</t>
    </r>
    <r>
      <rPr>
        <sz val="7"/>
        <color rgb="FF000000"/>
        <rFont val="Times New Roman"/>
        <family val="1"/>
      </rPr>
      <t xml:space="preserve">        </t>
    </r>
    <r>
      <rPr>
        <sz val="9"/>
        <color rgb="FF000000"/>
        <rFont val="Times New Roman"/>
        <family val="1"/>
      </rPr>
      <t>Non-need outside grants</t>
    </r>
  </si>
  <si>
    <r>
      <t>7.</t>
    </r>
    <r>
      <rPr>
        <sz val="7"/>
        <color rgb="FF000000"/>
        <rFont val="Times New Roman"/>
        <family val="1"/>
      </rPr>
      <t xml:space="preserve">        </t>
    </r>
    <r>
      <rPr>
        <sz val="9"/>
        <color rgb="FF000000"/>
        <rFont val="Times New Roman"/>
        <family val="1"/>
      </rPr>
      <t>Non-need student loans</t>
    </r>
  </si>
  <si>
    <r>
      <t>8.</t>
    </r>
    <r>
      <rPr>
        <sz val="7"/>
        <color rgb="FF000000"/>
        <rFont val="Times New Roman"/>
        <family val="1"/>
      </rPr>
      <t xml:space="preserve">        </t>
    </r>
    <r>
      <rPr>
        <sz val="9"/>
        <color rgb="FF000000"/>
        <rFont val="Times New Roman"/>
        <family val="1"/>
      </rPr>
      <t>Non-need parent loans</t>
    </r>
  </si>
  <si>
    <r>
      <t>9.</t>
    </r>
    <r>
      <rPr>
        <sz val="7"/>
        <color rgb="FF000000"/>
        <rFont val="Times New Roman"/>
        <family val="1"/>
      </rPr>
      <t xml:space="preserve">        </t>
    </r>
    <r>
      <rPr>
        <sz val="9"/>
        <color rgb="FF000000"/>
        <rFont val="Times New Roman"/>
        <family val="1"/>
      </rPr>
      <t>Non-need work</t>
    </r>
  </si>
  <si>
    <r>
      <t xml:space="preserve">Non-need-based self-help aid: </t>
    </r>
    <r>
      <rPr>
        <sz val="9"/>
        <color rgb="FF000000"/>
        <rFont val="Times New Roman"/>
        <family val="1"/>
      </rPr>
      <t>Loans and jobs from institutional, state, or other sources for which a student need not demonstrate financial need to qualify.</t>
    </r>
  </si>
  <si>
    <r>
      <t>Work study and employment</t>
    </r>
    <r>
      <rPr>
        <sz val="9"/>
        <color rgb="FF000000"/>
        <rFont val="Times New Roman"/>
        <family val="1"/>
      </rPr>
      <t>: Federal and state work study aid, and any employment packaged by your institution in financial aid awards.</t>
    </r>
  </si>
  <si>
    <r>
      <rPr>
        <sz val="10"/>
        <rFont val="Arial"/>
        <family val="2"/>
      </rPr>
      <t>•</t>
    </r>
    <r>
      <rPr>
        <b/>
        <sz val="10"/>
        <rFont val="Arial"/>
        <family val="2"/>
      </rPr>
      <t xml:space="preserve">     Aid that is non-need-based but that was used to meet need should be counted as need-
      based aid.</t>
    </r>
  </si>
  <si>
    <r>
      <t xml:space="preserve">Provide numbers of students for each of the following categories as of the institution's official fall reporting date or as of </t>
    </r>
    <r>
      <rPr>
        <b/>
        <u/>
        <sz val="10"/>
        <rFont val="Arial"/>
        <family val="2"/>
      </rPr>
      <t xml:space="preserve">October 15, </t>
    </r>
    <r>
      <rPr>
        <b/>
        <u/>
        <sz val="10"/>
        <color rgb="FF00B050"/>
        <rFont val="Arial"/>
        <family val="2"/>
      </rPr>
      <t>2021</t>
    </r>
    <r>
      <rPr>
        <b/>
        <u/>
        <sz val="10"/>
        <rFont val="Arial"/>
        <family val="2"/>
      </rPr>
      <t>.</t>
    </r>
  </si>
  <si>
    <r>
      <t xml:space="preserve">Provide numbers of undergraduate students for each of the following categories as of the institution’s official fall reporting date or as of </t>
    </r>
    <r>
      <rPr>
        <b/>
        <u/>
        <sz val="10"/>
        <rFont val="Arial"/>
        <family val="2"/>
      </rPr>
      <t xml:space="preserve">October 15, </t>
    </r>
    <r>
      <rPr>
        <b/>
        <u/>
        <sz val="10"/>
        <color rgb="FF00B050"/>
        <rFont val="Arial"/>
        <family val="2"/>
      </rPr>
      <t>2021</t>
    </r>
    <r>
      <rPr>
        <sz val="10"/>
        <rFont val="Arial"/>
        <family val="2"/>
      </rPr>
      <t xml:space="preserve">. </t>
    </r>
  </si>
  <si>
    <r>
      <t xml:space="preserve">Number of degrees awarded by your institution from </t>
    </r>
    <r>
      <rPr>
        <b/>
        <u/>
        <sz val="10"/>
        <rFont val="Arial"/>
        <family val="2"/>
      </rPr>
      <t xml:space="preserve">July 1, </t>
    </r>
    <r>
      <rPr>
        <b/>
        <u/>
        <sz val="10"/>
        <color rgb="FF00B050"/>
        <rFont val="Arial"/>
        <family val="2"/>
      </rPr>
      <t>2020</t>
    </r>
    <r>
      <rPr>
        <b/>
        <u/>
        <sz val="10"/>
        <rFont val="Arial"/>
        <family val="2"/>
      </rPr>
      <t xml:space="preserve">, to June 30, </t>
    </r>
    <r>
      <rPr>
        <b/>
        <u/>
        <sz val="10"/>
        <color rgb="FF00B050"/>
        <rFont val="Arial"/>
        <family val="2"/>
      </rPr>
      <t>2021</t>
    </r>
    <r>
      <rPr>
        <b/>
        <sz val="10"/>
        <rFont val="Arial"/>
        <family val="2"/>
      </rPr>
      <t>.</t>
    </r>
  </si>
  <si>
    <r>
      <t xml:space="preserve">•     For complete instructions and definitions of data elements, see the IPEDS GRS Forms and Instructions 
      for the </t>
    </r>
    <r>
      <rPr>
        <sz val="10"/>
        <color rgb="FF00B050"/>
        <rFont val="Arial"/>
        <family val="2"/>
      </rPr>
      <t>2021-2022</t>
    </r>
    <r>
      <rPr>
        <sz val="10"/>
        <rFont val="Arial"/>
        <family val="2"/>
      </rPr>
      <t xml:space="preserve"> Survey. </t>
    </r>
    <r>
      <rPr>
        <u/>
        <sz val="10"/>
        <rFont val="Arial"/>
        <family val="2"/>
      </rPr>
      <t>https://nces.ed.gov/ipeds/use-the-data/survey-components/9/graduation-rates</t>
    </r>
    <r>
      <rPr>
        <sz val="10"/>
        <rFont val="Arial"/>
        <family val="2"/>
      </rPr>
      <t xml:space="preserve"> </t>
    </r>
  </si>
  <si>
    <r>
      <rPr>
        <b/>
        <sz val="10"/>
        <rFont val="Arial"/>
        <family val="2"/>
      </rPr>
      <t xml:space="preserve">First-time, first-year (freshman) students: </t>
    </r>
    <r>
      <rPr>
        <sz val="10"/>
        <rFont val="Arial"/>
        <family val="2"/>
      </rPr>
      <t xml:space="preserve">Provide the number of degree-seeking, first-time, first-year students who applied, were admitted, and enrolled (full- or part-time) in </t>
    </r>
    <r>
      <rPr>
        <b/>
        <sz val="10"/>
        <rFont val="Arial"/>
        <family val="2"/>
      </rPr>
      <t xml:space="preserve">Fall </t>
    </r>
    <r>
      <rPr>
        <b/>
        <sz val="10"/>
        <color rgb="FF00B050"/>
        <rFont val="Arial"/>
        <family val="2"/>
      </rPr>
      <t>2021</t>
    </r>
    <r>
      <rPr>
        <sz val="10"/>
        <rFont val="Arial"/>
        <family val="2"/>
      </rPr>
      <t xml:space="preserve">. </t>
    </r>
  </si>
  <si>
    <r>
      <t xml:space="preserve">•     </t>
    </r>
    <r>
      <rPr>
        <sz val="10"/>
        <color rgb="FF00B050"/>
        <rFont val="Arial"/>
        <family val="2"/>
      </rPr>
      <t>Since the total may include students who did not provide gender data, the detail need not sum to the total.</t>
    </r>
  </si>
  <si>
    <r>
      <t xml:space="preserve">If yes, please answer the questions below for </t>
    </r>
    <r>
      <rPr>
        <b/>
        <sz val="10"/>
        <rFont val="Arial"/>
        <family val="2"/>
      </rPr>
      <t xml:space="preserve">Fall </t>
    </r>
    <r>
      <rPr>
        <b/>
        <sz val="10"/>
        <color rgb="FF00B050"/>
        <rFont val="Arial"/>
        <family val="2"/>
      </rPr>
      <t>2021</t>
    </r>
    <r>
      <rPr>
        <sz val="10"/>
        <rFont val="Arial"/>
        <family val="2"/>
      </rPr>
      <t xml:space="preserve"> admissions:</t>
    </r>
  </si>
  <si>
    <r>
      <t xml:space="preserve">Provide information for </t>
    </r>
    <r>
      <rPr>
        <b/>
        <sz val="10"/>
        <color indexed="8"/>
        <rFont val="Arial"/>
        <family val="2"/>
      </rPr>
      <t>ALL enrolled, degree-seeking, full-time and part-time, first-time, first-year (freshman) students</t>
    </r>
    <r>
      <rPr>
        <sz val="10"/>
        <color indexed="8"/>
        <rFont val="Arial"/>
        <family val="2"/>
      </rPr>
      <t xml:space="preserve"> enrolled in </t>
    </r>
    <r>
      <rPr>
        <b/>
        <sz val="10"/>
        <color indexed="8"/>
        <rFont val="Arial"/>
        <family val="2"/>
      </rPr>
      <t xml:space="preserve">Fall </t>
    </r>
    <r>
      <rPr>
        <b/>
        <sz val="10"/>
        <color rgb="FF00B050"/>
        <rFont val="Arial"/>
        <family val="2"/>
      </rPr>
      <t>2021</t>
    </r>
    <r>
      <rPr>
        <sz val="10"/>
        <color indexed="8"/>
        <rFont val="Arial"/>
        <family val="2"/>
      </rPr>
      <t>, including students who began studies during summer, international students/nonresident aliens, and students admitted under special arrangements.</t>
    </r>
  </si>
  <si>
    <r>
      <t xml:space="preserve">Percent and number of first-time, first-year (freshman) students enrolled in Fall </t>
    </r>
    <r>
      <rPr>
        <b/>
        <sz val="10"/>
        <color rgb="FF00B050"/>
        <rFont val="Arial"/>
        <family val="2"/>
      </rPr>
      <t>2021</t>
    </r>
    <r>
      <rPr>
        <b/>
        <sz val="10"/>
        <rFont val="Arial"/>
        <family val="2"/>
      </rPr>
      <t xml:space="preserve"> who submitted national standardized (SAT/ACT) test scores.</t>
    </r>
  </si>
  <si>
    <r>
      <t xml:space="preserve">For the Fall </t>
    </r>
    <r>
      <rPr>
        <b/>
        <sz val="10"/>
        <color rgb="FF00B050"/>
        <rFont val="Arial"/>
        <family val="2"/>
      </rPr>
      <t>2021</t>
    </r>
    <r>
      <rPr>
        <b/>
        <sz val="10"/>
        <rFont val="Arial"/>
        <family val="2"/>
      </rPr>
      <t xml:space="preserve"> entering class:</t>
    </r>
  </si>
  <si>
    <r>
      <t xml:space="preserve">Provide the number of students who applied, were admitted, and enrolled as degree-seeking transfer students in </t>
    </r>
    <r>
      <rPr>
        <b/>
        <u/>
        <sz val="10"/>
        <rFont val="Arial"/>
        <family val="2"/>
      </rPr>
      <t xml:space="preserve">Fall </t>
    </r>
    <r>
      <rPr>
        <b/>
        <u/>
        <sz val="10"/>
        <color rgb="FF00B050"/>
        <rFont val="Arial"/>
        <family val="2"/>
      </rPr>
      <t>2021</t>
    </r>
    <r>
      <rPr>
        <b/>
        <u/>
        <sz val="10"/>
        <rFont val="Arial"/>
        <family val="2"/>
      </rPr>
      <t>.</t>
    </r>
  </si>
  <si>
    <r>
      <t xml:space="preserve">Percentages of first-time, first-year (freshman) degree-seeking students and degree-seeking undergraduates enrolled in Fall </t>
    </r>
    <r>
      <rPr>
        <b/>
        <sz val="10"/>
        <color rgb="FF00B050"/>
        <rFont val="Arial"/>
        <family val="2"/>
      </rPr>
      <t>2021</t>
    </r>
    <r>
      <rPr>
        <b/>
        <sz val="10"/>
        <rFont val="Arial"/>
        <family val="2"/>
      </rPr>
      <t xml:space="preserve"> who fit the following categories:</t>
    </r>
  </si>
  <si>
    <r>
      <t xml:space="preserve">Please report the number of instructional faculty members in each category for </t>
    </r>
    <r>
      <rPr>
        <b/>
        <sz val="10"/>
        <color rgb="FF00B050"/>
        <rFont val="Arial"/>
        <family val="2"/>
      </rPr>
      <t>Fall 2021</t>
    </r>
    <r>
      <rPr>
        <b/>
        <sz val="10"/>
        <rFont val="Arial"/>
        <family val="2"/>
      </rPr>
      <t>. Include faculty who are on your institution’s payroll on the census date your institution uses for IPEDS/AAUP.</t>
    </r>
  </si>
  <si>
    <r>
      <t xml:space="preserve">Report the Fall </t>
    </r>
    <r>
      <rPr>
        <sz val="10"/>
        <color rgb="FF00B050"/>
        <rFont val="Arial"/>
        <family val="2"/>
      </rPr>
      <t>2021</t>
    </r>
    <r>
      <rPr>
        <sz val="10"/>
        <rFont val="Arial"/>
        <family val="2"/>
      </rPr>
      <t xml:space="preserve"> ratio of full-time equivalent students (full-time plus 1/3 part time) to full-time equivalent instructional faculty (full time plus 1/3 part time). In the ratio calculations, exclude both faculty and students in stand-alone graduate or professional programs such as medicine, law, veterinary, dentistry, social work, business, or public health in which faculty teach virtually only graduate level students.</t>
    </r>
  </si>
  <si>
    <r>
      <t xml:space="preserve">In the table below, please use the following definitions to report information about the size of classes and class sections offered in the Fall </t>
    </r>
    <r>
      <rPr>
        <sz val="10"/>
        <color rgb="FF00B050"/>
        <rFont val="Arial"/>
        <family val="2"/>
      </rPr>
      <t>2021</t>
    </r>
    <r>
      <rPr>
        <sz val="10"/>
        <rFont val="Arial"/>
        <family val="2"/>
      </rPr>
      <t xml:space="preserve"> term.</t>
    </r>
  </si>
  <si>
    <r>
      <t xml:space="preserve">Degrees conferred between July 1, </t>
    </r>
    <r>
      <rPr>
        <b/>
        <sz val="10"/>
        <color rgb="FF00B050"/>
        <rFont val="Arial"/>
        <family val="2"/>
      </rPr>
      <t>2020</t>
    </r>
    <r>
      <rPr>
        <b/>
        <sz val="10"/>
        <rFont val="Arial"/>
        <family val="2"/>
      </rPr>
      <t xml:space="preserve"> and June 30, </t>
    </r>
    <r>
      <rPr>
        <b/>
        <sz val="10"/>
        <color rgb="FF00B050"/>
        <rFont val="Arial"/>
        <family val="2"/>
      </rPr>
      <t>2021</t>
    </r>
  </si>
  <si>
    <r>
      <rPr>
        <b/>
        <sz val="10"/>
        <color rgb="FF00B050"/>
        <rFont val="Arial"/>
        <family val="2"/>
      </rPr>
      <t>2020-2021</t>
    </r>
    <r>
      <rPr>
        <b/>
        <sz val="10"/>
        <color indexed="8"/>
        <rFont val="Arial"/>
        <family val="2"/>
      </rPr>
      <t xml:space="preserve"> Final</t>
    </r>
  </si>
  <si>
    <r>
      <t xml:space="preserve">Number of degree-seeking undergraduate students (CDS Item B1 if reporting on Fall </t>
    </r>
    <r>
      <rPr>
        <sz val="9"/>
        <color rgb="FF00B050"/>
        <rFont val="Arial"/>
        <family val="2"/>
      </rPr>
      <t>2021</t>
    </r>
    <r>
      <rPr>
        <sz val="9"/>
        <rFont val="Arial"/>
        <family val="2"/>
      </rPr>
      <t xml:space="preserve"> cohort)</t>
    </r>
  </si>
  <si>
    <r>
      <rPr>
        <sz val="10"/>
        <color indexed="8"/>
        <rFont val="Arial"/>
        <family val="2"/>
      </rPr>
      <t>•</t>
    </r>
    <r>
      <rPr>
        <b/>
        <sz val="10"/>
        <color indexed="8"/>
        <rFont val="Arial"/>
        <family val="2"/>
      </rPr>
      <t xml:space="preserve">     </t>
    </r>
    <r>
      <rPr>
        <sz val="10"/>
        <color rgb="FF00B050"/>
        <rFont val="Arial"/>
        <family val="2"/>
      </rPr>
      <t>2021</t>
    </r>
    <r>
      <rPr>
        <sz val="10"/>
        <color indexed="8"/>
        <rFont val="Arial"/>
        <family val="2"/>
      </rPr>
      <t xml:space="preserve"> undergraduate class: all students who started at your institution as first-time students and 
      received a bachelor's degree between July 1, </t>
    </r>
    <r>
      <rPr>
        <sz val="10"/>
        <color rgb="FF00B050"/>
        <rFont val="Arial"/>
        <family val="2"/>
      </rPr>
      <t>2020</t>
    </r>
    <r>
      <rPr>
        <sz val="10"/>
        <color indexed="8"/>
        <rFont val="Arial"/>
        <family val="2"/>
      </rPr>
      <t xml:space="preserve"> and June 30, </t>
    </r>
    <r>
      <rPr>
        <sz val="10"/>
        <color rgb="FF00B050"/>
        <rFont val="Arial"/>
        <family val="2"/>
      </rPr>
      <t>2021</t>
    </r>
    <r>
      <rPr>
        <sz val="10"/>
        <color indexed="8"/>
        <rFont val="Arial"/>
        <family val="2"/>
      </rPr>
      <t>.</t>
    </r>
  </si>
  <si>
    <r>
      <t xml:space="preserve">Provide the number of students in the </t>
    </r>
    <r>
      <rPr>
        <b/>
        <sz val="10"/>
        <color rgb="FF00B050"/>
        <rFont val="Arial"/>
        <family val="2"/>
      </rPr>
      <t>2021</t>
    </r>
    <r>
      <rPr>
        <b/>
        <sz val="10"/>
        <rFont val="Arial"/>
        <family val="2"/>
      </rPr>
      <t xml:space="preserve"> undergraduate class who started at your institution as first-time students and received a bachelor's degree between July 1, </t>
    </r>
    <r>
      <rPr>
        <b/>
        <sz val="10"/>
        <color rgb="FF00B050"/>
        <rFont val="Arial"/>
        <family val="2"/>
      </rPr>
      <t>2020</t>
    </r>
    <r>
      <rPr>
        <b/>
        <sz val="10"/>
        <rFont val="Arial"/>
        <family val="2"/>
      </rPr>
      <t xml:space="preserve"> and June 30, </t>
    </r>
    <r>
      <rPr>
        <b/>
        <sz val="10"/>
        <color rgb="FF00B050"/>
        <rFont val="Arial"/>
        <family val="2"/>
      </rPr>
      <t>2021</t>
    </r>
    <r>
      <rPr>
        <b/>
        <sz val="10"/>
        <rFont val="Arial"/>
        <family val="2"/>
      </rPr>
      <t>. Exclude students who transferred into your institution.</t>
    </r>
  </si>
  <si>
    <r>
      <rPr>
        <b/>
        <sz val="10"/>
        <rFont val="Arial"/>
        <family val="2"/>
      </rPr>
      <t xml:space="preserve">In the following section for bachelor’s or equivalent programs, please disaggregate the Fall </t>
    </r>
    <r>
      <rPr>
        <b/>
        <sz val="10"/>
        <color rgb="FF00B050"/>
        <rFont val="Arial"/>
        <family val="2"/>
      </rPr>
      <t>2014</t>
    </r>
    <r>
      <rPr>
        <b/>
        <sz val="10"/>
        <rFont val="Arial"/>
        <family val="2"/>
      </rPr>
      <t xml:space="preserve"> and Fall </t>
    </r>
    <r>
      <rPr>
        <b/>
        <sz val="10"/>
        <color rgb="FF00B050"/>
        <rFont val="Arial"/>
        <family val="2"/>
      </rPr>
      <t>2015</t>
    </r>
    <r>
      <rPr>
        <b/>
        <sz val="10"/>
        <rFont val="Arial"/>
        <family val="2"/>
      </rPr>
      <t xml:space="preserve"> cohorts (formerly CDS B4-B11) into four groups:</t>
    </r>
    <r>
      <rPr>
        <sz val="10"/>
        <rFont val="Arial"/>
        <family val="2"/>
      </rPr>
      <t xml:space="preserve">
•     Students who received a Federal Pell Grant*
•     Recipients of a subsidized Stafford Loan who did not receive a Pell Grant
•     Students who did not receive either a Pell Grant or a subsidized Stafford Loan
•     Total (all students, regardless of Pell Grant or subsidized loan status)
*Students who received both a Federal Pell Grant and a subsidized Stafford Loan should be reported in the "Recipients of a Federal Pell Grant" column.
For each graduation rate grid below, the numbers in the first three columns for Questions A-G should sum to the cohort total in the fourth column (formerly CDS B4-B11).</t>
    </r>
  </si>
  <si>
    <r>
      <t xml:space="preserve">Please provide data for the </t>
    </r>
    <r>
      <rPr>
        <b/>
        <sz val="10"/>
        <rFont val="Arial"/>
        <family val="2"/>
      </rPr>
      <t xml:space="preserve">Fall </t>
    </r>
    <r>
      <rPr>
        <b/>
        <sz val="10"/>
        <color rgb="FF00B050"/>
        <rFont val="Arial"/>
        <family val="2"/>
      </rPr>
      <t>2015</t>
    </r>
    <r>
      <rPr>
        <sz val="10"/>
        <rFont val="Arial"/>
        <family val="2"/>
      </rPr>
      <t xml:space="preserve"> cohort if available. If Fall </t>
    </r>
    <r>
      <rPr>
        <sz val="10"/>
        <color rgb="FF00B050"/>
        <rFont val="Arial"/>
        <family val="2"/>
      </rPr>
      <t>2015</t>
    </r>
    <r>
      <rPr>
        <sz val="10"/>
        <rFont val="Arial"/>
        <family val="2"/>
      </rPr>
      <t xml:space="preserve"> cohort data are not available, provide data for the</t>
    </r>
    <r>
      <rPr>
        <b/>
        <sz val="10"/>
        <rFont val="Arial"/>
        <family val="2"/>
      </rPr>
      <t xml:space="preserve"> Fall </t>
    </r>
    <r>
      <rPr>
        <b/>
        <sz val="10"/>
        <color rgb="FF00B050"/>
        <rFont val="Arial"/>
        <family val="2"/>
      </rPr>
      <t>2014</t>
    </r>
    <r>
      <rPr>
        <sz val="10"/>
        <rFont val="Arial"/>
        <family val="2"/>
      </rPr>
      <t xml:space="preserve"> cohort.</t>
    </r>
  </si>
  <si>
    <r>
      <t xml:space="preserve">Fall </t>
    </r>
    <r>
      <rPr>
        <b/>
        <i/>
        <sz val="10"/>
        <color rgb="FF00B050"/>
        <rFont val="Arial"/>
        <family val="2"/>
      </rPr>
      <t>2015</t>
    </r>
    <r>
      <rPr>
        <b/>
        <i/>
        <sz val="10"/>
        <rFont val="Arial"/>
        <family val="2"/>
      </rPr>
      <t xml:space="preserve"> Cohort</t>
    </r>
  </si>
  <si>
    <r>
      <t xml:space="preserve">Initial </t>
    </r>
    <r>
      <rPr>
        <sz val="9"/>
        <color rgb="FF00B050"/>
        <rFont val="Arial"/>
        <family val="2"/>
      </rPr>
      <t>2015</t>
    </r>
    <r>
      <rPr>
        <sz val="9"/>
        <rFont val="Arial"/>
        <family val="2"/>
      </rPr>
      <t xml:space="preserve"> cohort of first-time, full-time, bachelor's (or equivalent) degree-seeking undergraduate students</t>
    </r>
  </si>
  <si>
    <r>
      <rPr>
        <sz val="9"/>
        <rFont val="Arial"/>
        <family val="2"/>
      </rPr>
      <t xml:space="preserve">Of the initial </t>
    </r>
    <r>
      <rPr>
        <sz val="9"/>
        <color rgb="FF00B050"/>
        <rFont val="Arial"/>
        <family val="2"/>
      </rPr>
      <t>2015</t>
    </r>
    <r>
      <rPr>
        <sz val="9"/>
        <rFont val="Arial"/>
        <family val="2"/>
      </rPr>
      <t xml:space="preserve"> cohort, how many did not persist and did not graduate for the following reasons: </t>
    </r>
    <r>
      <rPr>
        <sz val="8"/>
        <rFont val="Arial"/>
        <family val="2"/>
      </rPr>
      <t xml:space="preserve">
• Deceased
• Permanently Disabled
• Armed Forces
• Foreign Aid Service of the Federal Government
• Official church missions
• Report Total Allowable Exclusions</t>
    </r>
  </si>
  <si>
    <r>
      <t xml:space="preserve">Of the initial </t>
    </r>
    <r>
      <rPr>
        <sz val="9"/>
        <color rgb="FF00B050"/>
        <rFont val="Arial"/>
        <family val="2"/>
      </rPr>
      <t>2015</t>
    </r>
    <r>
      <rPr>
        <sz val="9"/>
        <color rgb="FF222222"/>
        <rFont val="Arial"/>
        <family val="2"/>
      </rPr>
      <t xml:space="preserve"> cohort, how many completed the program in four years or less (by Aug. 31, </t>
    </r>
    <r>
      <rPr>
        <sz val="9"/>
        <color rgb="FF00B050"/>
        <rFont val="Arial"/>
        <family val="2"/>
      </rPr>
      <t>2019</t>
    </r>
    <r>
      <rPr>
        <sz val="9"/>
        <color rgb="FF222222"/>
        <rFont val="Arial"/>
        <family val="2"/>
      </rPr>
      <t>)</t>
    </r>
  </si>
  <si>
    <r>
      <t xml:space="preserve">Final </t>
    </r>
    <r>
      <rPr>
        <sz val="9"/>
        <color rgb="FF00B050"/>
        <rFont val="Arial"/>
        <family val="2"/>
      </rPr>
      <t>2015</t>
    </r>
    <r>
      <rPr>
        <sz val="9"/>
        <rFont val="Arial"/>
        <family val="2"/>
      </rPr>
      <t xml:space="preserve"> cohort, after adjusting for allowable exclusions</t>
    </r>
  </si>
  <si>
    <r>
      <t xml:space="preserve">Of the initial </t>
    </r>
    <r>
      <rPr>
        <sz val="9"/>
        <color rgb="FF00B050"/>
        <rFont val="Arial"/>
        <family val="2"/>
      </rPr>
      <t>2015</t>
    </r>
    <r>
      <rPr>
        <sz val="9"/>
        <color rgb="FF222222"/>
        <rFont val="Arial"/>
        <family val="2"/>
      </rPr>
      <t xml:space="preserve"> cohort, how many completed the program in more than four years but in five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</si>
  <si>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Of the initial </t>
    </r>
    <r>
      <rPr>
        <sz val="9"/>
        <color rgb="FF00B050"/>
        <rFont val="Arial"/>
        <family val="2"/>
      </rPr>
      <t>2015</t>
    </r>
    <r>
      <rPr>
        <sz val="9"/>
        <color rgb="FF222222"/>
        <rFont val="Arial"/>
        <family val="2"/>
      </rPr>
      <t xml:space="preserve"> cohort, how many completed the program in more than five years but in six years or less (after Aug. 31, </t>
    </r>
    <r>
      <rPr>
        <sz val="9"/>
        <color rgb="FF00B050"/>
        <rFont val="Arial"/>
        <family val="2"/>
      </rPr>
      <t>2020</t>
    </r>
    <r>
      <rPr>
        <sz val="9"/>
        <color rgb="FF222222"/>
        <rFont val="Arial"/>
        <family val="2"/>
      </rPr>
      <t xml:space="preserve"> and by Aug. 31, </t>
    </r>
    <r>
      <rPr>
        <sz val="9"/>
        <color rgb="FF00B050"/>
        <rFont val="Arial"/>
        <family val="2"/>
      </rPr>
      <t>2021</t>
    </r>
    <r>
      <rPr>
        <sz val="9"/>
        <color rgb="FF222222"/>
        <rFont val="Arial"/>
        <family val="2"/>
      </rPr>
      <t>)</t>
    </r>
  </si>
  <si>
    <r>
      <t xml:space="preserve">Six-year graduation rate for </t>
    </r>
    <r>
      <rPr>
        <sz val="9"/>
        <color rgb="FF00B050"/>
        <rFont val="Arial"/>
        <family val="2"/>
      </rPr>
      <t>2015</t>
    </r>
    <r>
      <rPr>
        <sz val="9"/>
        <color rgb="FF222222"/>
        <rFont val="Arial"/>
        <family val="2"/>
      </rPr>
      <t xml:space="preserve"> cohort (G divided by C)</t>
    </r>
  </si>
  <si>
    <r>
      <t xml:space="preserve">Fall </t>
    </r>
    <r>
      <rPr>
        <b/>
        <i/>
        <sz val="10"/>
        <color rgb="FF00B050"/>
        <rFont val="Arial"/>
        <family val="2"/>
      </rPr>
      <t>2014</t>
    </r>
    <r>
      <rPr>
        <b/>
        <i/>
        <sz val="10"/>
        <color rgb="FF222222"/>
        <rFont val="Arial"/>
        <family val="2"/>
      </rPr>
      <t xml:space="preserve"> Cohort</t>
    </r>
  </si>
  <si>
    <r>
      <t xml:space="preserve">Initial </t>
    </r>
    <r>
      <rPr>
        <sz val="9"/>
        <color rgb="FF00B050"/>
        <rFont val="Arial"/>
        <family val="2"/>
      </rPr>
      <t>2014</t>
    </r>
    <r>
      <rPr>
        <sz val="9"/>
        <color rgb="FF222222"/>
        <rFont val="Arial"/>
        <family val="2"/>
      </rPr>
      <t xml:space="preserve"> cohort of first-time, full-time, bachelor's (or equivalent) degree-seeking undergraduate students</t>
    </r>
  </si>
  <si>
    <r>
      <rPr>
        <sz val="9"/>
        <color rgb="FF222222"/>
        <rFont val="Arial"/>
        <family val="2"/>
      </rPr>
      <t xml:space="preserve">Of the initial </t>
    </r>
    <r>
      <rPr>
        <sz val="9"/>
        <color rgb="FF00B050"/>
        <rFont val="Arial"/>
        <family val="2"/>
      </rPr>
      <t xml:space="preserve">2014 </t>
    </r>
    <r>
      <rPr>
        <sz val="9"/>
        <color rgb="FF222222"/>
        <rFont val="Arial"/>
        <family val="2"/>
      </rPr>
      <t xml:space="preserve">cohort, how many did not persist and did not graduate for the following reasons: </t>
    </r>
    <r>
      <rPr>
        <sz val="7"/>
        <color rgb="FF222222"/>
        <rFont val="Arial"/>
        <family val="2"/>
      </rPr>
      <t xml:space="preserve">
</t>
    </r>
    <r>
      <rPr>
        <sz val="8"/>
        <color rgb="FF222222"/>
        <rFont val="Arial"/>
        <family val="2"/>
      </rPr>
      <t>• Deceased
• Permanently Disabled
• Armed Forces
• Foreign Aid Service of the Federal Government
• Official church missions
• Report Total Allowable Exclusions</t>
    </r>
  </si>
  <si>
    <r>
      <t xml:space="preserve">Final </t>
    </r>
    <r>
      <rPr>
        <sz val="9"/>
        <color rgb="FF00B050"/>
        <rFont val="Arial"/>
        <family val="2"/>
      </rPr>
      <t>2014</t>
    </r>
    <r>
      <rPr>
        <sz val="9"/>
        <color rgb="FF222222"/>
        <rFont val="Arial"/>
        <family val="2"/>
      </rPr>
      <t xml:space="preserve"> cohort, after adjusting for allowable exclusions</t>
    </r>
  </si>
  <si>
    <r>
      <t xml:space="preserve">Of the initial </t>
    </r>
    <r>
      <rPr>
        <sz val="9"/>
        <color rgb="FF00B050"/>
        <rFont val="Arial"/>
        <family val="2"/>
      </rPr>
      <t>2014</t>
    </r>
    <r>
      <rPr>
        <sz val="9"/>
        <color rgb="FF222222"/>
        <rFont val="Arial"/>
        <family val="2"/>
      </rPr>
      <t xml:space="preserve"> cohort, how many completed the program in four years or less (by Aug. 31, </t>
    </r>
    <r>
      <rPr>
        <sz val="9"/>
        <color rgb="FF00B050"/>
        <rFont val="Arial"/>
        <family val="2"/>
      </rPr>
      <t>2018</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</si>
  <si>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four years but in five years or less (after Aug. 31, </t>
    </r>
    <r>
      <rPr>
        <sz val="9"/>
        <color rgb="FF00B050"/>
        <rFont val="Arial"/>
        <family val="2"/>
      </rPr>
      <t>2018</t>
    </r>
    <r>
      <rPr>
        <sz val="9"/>
        <color rgb="FF222222"/>
        <rFont val="Arial"/>
        <family val="2"/>
      </rPr>
      <t xml:space="preserve"> and by Aug. 31, </t>
    </r>
    <r>
      <rPr>
        <sz val="9"/>
        <color rgb="FF00B050"/>
        <rFont val="Arial"/>
        <family val="2"/>
      </rPr>
      <t>2019</t>
    </r>
    <r>
      <rPr>
        <sz val="9"/>
        <color rgb="FF222222"/>
        <rFont val="Arial"/>
        <family val="2"/>
      </rPr>
      <t>)</t>
    </r>
  </si>
  <si>
    <r>
      <t xml:space="preserve">Of the initial </t>
    </r>
    <r>
      <rPr>
        <sz val="9"/>
        <color rgb="FF00B050"/>
        <rFont val="Arial"/>
        <family val="2"/>
      </rPr>
      <t>2014</t>
    </r>
    <r>
      <rPr>
        <sz val="9"/>
        <color rgb="FF222222"/>
        <rFont val="Arial"/>
        <family val="2"/>
      </rPr>
      <t xml:space="preserve"> cohort, how many completed the program in more than five years but in six years or less (after Aug. 31, </t>
    </r>
    <r>
      <rPr>
        <sz val="9"/>
        <color rgb="FF00B050"/>
        <rFont val="Arial"/>
        <family val="2"/>
      </rPr>
      <t>2019</t>
    </r>
    <r>
      <rPr>
        <sz val="9"/>
        <color rgb="FF222222"/>
        <rFont val="Arial"/>
        <family val="2"/>
      </rPr>
      <t xml:space="preserve"> and by Aug. 31, </t>
    </r>
    <r>
      <rPr>
        <sz val="9"/>
        <color rgb="FF00B050"/>
        <rFont val="Arial"/>
        <family val="2"/>
      </rPr>
      <t>2020</t>
    </r>
    <r>
      <rPr>
        <sz val="9"/>
        <color rgb="FF222222"/>
        <rFont val="Arial"/>
        <family val="2"/>
      </rPr>
      <t>)</t>
    </r>
  </si>
  <si>
    <r>
      <t xml:space="preserve">Six-year graduation rate for </t>
    </r>
    <r>
      <rPr>
        <sz val="9"/>
        <color rgb="FF00B050"/>
        <rFont val="Arial"/>
        <family val="2"/>
      </rPr>
      <t>2014</t>
    </r>
    <r>
      <rPr>
        <sz val="9"/>
        <color rgb="FF222222"/>
        <rFont val="Arial"/>
        <family val="2"/>
      </rPr>
      <t xml:space="preserve"> cohort (G divided by C)</t>
    </r>
  </si>
  <si>
    <r>
      <t xml:space="preserve">Please provide data for the </t>
    </r>
    <r>
      <rPr>
        <b/>
        <sz val="10"/>
        <color rgb="FF00B050"/>
        <rFont val="Arial"/>
        <family val="2"/>
      </rPr>
      <t>2018</t>
    </r>
    <r>
      <rPr>
        <sz val="10"/>
        <rFont val="Arial"/>
        <family val="2"/>
      </rPr>
      <t xml:space="preserve"> cohort if available. If </t>
    </r>
    <r>
      <rPr>
        <b/>
        <sz val="10"/>
        <color rgb="FF00B050"/>
        <rFont val="Arial"/>
        <family val="2"/>
      </rPr>
      <t>2018</t>
    </r>
    <r>
      <rPr>
        <sz val="10"/>
        <rFont val="Arial"/>
        <family val="2"/>
      </rPr>
      <t xml:space="preserve"> cohort data are not available, provide data for the </t>
    </r>
    <r>
      <rPr>
        <b/>
        <sz val="10"/>
        <color rgb="FF00B050"/>
        <rFont val="Arial"/>
        <family val="2"/>
      </rPr>
      <t>2017</t>
    </r>
    <r>
      <rPr>
        <sz val="10"/>
        <rFont val="Arial"/>
        <family val="2"/>
      </rPr>
      <t xml:space="preserve"> cohort.</t>
    </r>
  </si>
  <si>
    <r>
      <rPr>
        <b/>
        <sz val="10"/>
        <color rgb="FF00B050"/>
        <rFont val="Arial"/>
        <family val="2"/>
      </rPr>
      <t>2017</t>
    </r>
    <r>
      <rPr>
        <b/>
        <sz val="10"/>
        <rFont val="Arial"/>
        <family val="2"/>
      </rPr>
      <t xml:space="preserve"> Cohort</t>
    </r>
  </si>
  <si>
    <r>
      <rPr>
        <b/>
        <sz val="10"/>
        <color rgb="FF00B050"/>
        <rFont val="Arial"/>
        <family val="2"/>
      </rPr>
      <t>2018</t>
    </r>
    <r>
      <rPr>
        <b/>
        <sz val="10"/>
        <rFont val="Arial"/>
        <family val="2"/>
      </rPr>
      <t xml:space="preserve"> Cohort</t>
    </r>
  </si>
  <si>
    <r>
      <t xml:space="preserve">Report for the cohort of all full-time, first-time bachelor’s (or equivalent) degree-seeking undergraduate students who entered in Fall </t>
    </r>
    <r>
      <rPr>
        <sz val="10"/>
        <color rgb="FF00B050"/>
        <rFont val="Arial"/>
        <family val="2"/>
      </rPr>
      <t>2020</t>
    </r>
    <r>
      <rPr>
        <sz val="10"/>
        <rFont val="Arial"/>
        <family val="2"/>
      </rPr>
      <t xml:space="preserve"> (or the preceding summer term). </t>
    </r>
  </si>
  <si>
    <r>
      <t xml:space="preserve">For the cohort of all full-time bachelor’s (or equivalent) degree-seeking undergraduate students who entered your institution as freshmen in Fall </t>
    </r>
    <r>
      <rPr>
        <sz val="10"/>
        <color rgb="FF00B050"/>
        <rFont val="Arial"/>
        <family val="2"/>
      </rPr>
      <t>2020</t>
    </r>
    <r>
      <rPr>
        <sz val="10"/>
        <rFont val="Arial"/>
        <family val="2"/>
      </rPr>
      <t xml:space="preserve"> (or the preceding summer term), what percentage was enrolled at your institution as of the date your institution calculates its official enrollment in Fall </t>
    </r>
    <r>
      <rPr>
        <sz val="10"/>
        <color rgb="FF00B050"/>
        <rFont val="Arial"/>
        <family val="2"/>
      </rPr>
      <t>2021</t>
    </r>
    <r>
      <rPr>
        <sz val="10"/>
        <rFont val="Arial"/>
        <family val="2"/>
      </rPr>
      <t>.</t>
    </r>
  </si>
  <si>
    <r>
      <t xml:space="preserve">If yes, place check marks in the appropriate boxes below to reflect your institution’s policies for use in admission for </t>
    </r>
    <r>
      <rPr>
        <b/>
        <sz val="10"/>
        <rFont val="Arial"/>
        <family val="2"/>
      </rPr>
      <t xml:space="preserve">Fall </t>
    </r>
    <r>
      <rPr>
        <b/>
        <sz val="10"/>
        <color rgb="FF00B050"/>
        <rFont val="Arial"/>
        <family val="2"/>
      </rPr>
      <t>2023</t>
    </r>
    <r>
      <rPr>
        <b/>
        <sz val="10"/>
        <rFont val="Arial"/>
        <family val="2"/>
      </rPr>
      <t>.</t>
    </r>
  </si>
  <si>
    <r>
      <t xml:space="preserve">If your institution will make use of the ACT in admission decisions for first-time, first-year, degree-seeking applicants for </t>
    </r>
    <r>
      <rPr>
        <b/>
        <sz val="10"/>
        <rFont val="Arial"/>
        <family val="2"/>
      </rPr>
      <t xml:space="preserve">Fall </t>
    </r>
    <r>
      <rPr>
        <b/>
        <sz val="10"/>
        <color rgb="FF00B050"/>
        <rFont val="Arial"/>
        <family val="2"/>
      </rPr>
      <t>2023</t>
    </r>
    <r>
      <rPr>
        <sz val="10"/>
        <rFont val="Arial"/>
        <family val="2"/>
      </rPr>
      <t xml:space="preserve"> please indicate which ONE of the following applies (regardless of whether the writing score will be used in the admissions process):</t>
    </r>
  </si>
  <si>
    <r>
      <t xml:space="preserve">If your institution will make use of the SAT in admission decisions for first-time, first-year, degree-seeking applicants for </t>
    </r>
    <r>
      <rPr>
        <b/>
        <sz val="10"/>
        <color indexed="8"/>
        <rFont val="Arial"/>
        <family val="2"/>
      </rPr>
      <t xml:space="preserve">Fall </t>
    </r>
    <r>
      <rPr>
        <b/>
        <sz val="10"/>
        <color rgb="FF00B050"/>
        <rFont val="Arial"/>
        <family val="2"/>
      </rPr>
      <t>2023</t>
    </r>
    <r>
      <rPr>
        <sz val="10"/>
        <color indexed="8"/>
        <rFont val="Arial"/>
        <family val="2"/>
      </rPr>
      <t xml:space="preserve"> please indicate which ONE of the following applies (regardless of whether the Essay score will be used in the admissions process):</t>
    </r>
  </si>
  <si>
    <r>
      <t xml:space="preserve">If your institution has waived its application fee for the Fall </t>
    </r>
    <r>
      <rPr>
        <b/>
        <sz val="10"/>
        <color rgb="FF00B050"/>
        <rFont val="Arial"/>
        <family val="2"/>
      </rPr>
      <t>2022</t>
    </r>
    <r>
      <rPr>
        <b/>
        <sz val="10"/>
        <rFont val="Arial"/>
        <family val="2"/>
      </rPr>
      <t xml:space="preserve"> admission cycle please select no.</t>
    </r>
  </si>
  <si>
    <r>
      <t xml:space="preserve">Provide </t>
    </r>
    <r>
      <rPr>
        <b/>
        <sz val="10"/>
        <color rgb="FF00B050"/>
        <rFont val="Arial"/>
        <family val="2"/>
      </rPr>
      <t>2022-2023</t>
    </r>
    <r>
      <rPr>
        <b/>
        <sz val="10"/>
        <rFont val="Arial"/>
        <family val="2"/>
      </rPr>
      <t xml:space="preserve"> academic year costs of attendance for the following categories that are applicable to your institution.</t>
    </r>
  </si>
  <si>
    <r>
      <t xml:space="preserve">List the typical tuition, required fees, and room and board for a full-time undergraduate student for the </t>
    </r>
    <r>
      <rPr>
        <b/>
        <sz val="10"/>
        <color indexed="8"/>
        <rFont val="Arial"/>
        <family val="2"/>
      </rPr>
      <t xml:space="preserve">FULL </t>
    </r>
    <r>
      <rPr>
        <b/>
        <sz val="10"/>
        <color rgb="FF00B050"/>
        <rFont val="Arial"/>
        <family val="2"/>
      </rPr>
      <t>2022-2023</t>
    </r>
    <r>
      <rPr>
        <sz val="10"/>
        <color indexed="8"/>
        <rFont val="Arial"/>
        <family val="2"/>
      </rPr>
      <t xml:space="preserve"> academic year. (30 semester hours or 45 quarter hours for institutions that derive annual tuition by multiplying credit hour cost by number of credits). </t>
    </r>
  </si>
  <si>
    <r>
      <t xml:space="preserve">•     If the data being reported are final figures for the </t>
    </r>
    <r>
      <rPr>
        <sz val="10"/>
        <color rgb="FF00B050"/>
        <rFont val="Arial"/>
        <family val="2"/>
      </rPr>
      <t>2020-2021</t>
    </r>
    <r>
      <rPr>
        <sz val="10"/>
        <color indexed="8"/>
        <rFont val="Arial"/>
        <family val="2"/>
      </rPr>
      <t xml:space="preserve"> academic year (see the next item below), 
      use the </t>
    </r>
    <r>
      <rPr>
        <sz val="10"/>
        <color rgb="FF00B050"/>
        <rFont val="Arial"/>
        <family val="2"/>
      </rPr>
      <t>2020-2021</t>
    </r>
    <r>
      <rPr>
        <sz val="10"/>
        <color indexed="8"/>
        <rFont val="Arial"/>
        <family val="2"/>
      </rPr>
      <t xml:space="preserve"> academic year's CDS Question B1 cohort.</t>
    </r>
  </si>
  <si>
    <r>
      <rPr>
        <b/>
        <sz val="10"/>
        <color rgb="FF00B050"/>
        <rFont val="Arial"/>
        <family val="2"/>
      </rPr>
      <t>2021-2022</t>
    </r>
    <r>
      <rPr>
        <b/>
        <sz val="10"/>
        <rFont val="Arial"/>
        <family val="2"/>
      </rPr>
      <t xml:space="preserve"> estimated</t>
    </r>
  </si>
  <si>
    <r>
      <t xml:space="preserve">Using the above definitions, please report for each of the following class-size intervals the number of </t>
    </r>
    <r>
      <rPr>
        <i/>
        <sz val="10"/>
        <rFont val="Arial"/>
        <family val="2"/>
      </rPr>
      <t>class sections</t>
    </r>
    <r>
      <rPr>
        <sz val="10"/>
        <rFont val="Arial"/>
        <family val="2"/>
      </rPr>
      <t xml:space="preserve"> and </t>
    </r>
    <r>
      <rPr>
        <i/>
        <sz val="10"/>
        <rFont val="Arial"/>
        <family val="2"/>
      </rPr>
      <t>class subsections</t>
    </r>
    <r>
      <rPr>
        <sz val="10"/>
        <rFont val="Arial"/>
        <family val="2"/>
      </rPr>
      <t xml:space="preserve"> offered in Fall </t>
    </r>
    <r>
      <rPr>
        <sz val="10"/>
        <color rgb="FF00B050"/>
        <rFont val="Arial"/>
        <family val="2"/>
      </rPr>
      <t>2021</t>
    </r>
    <r>
      <rPr>
        <sz val="10"/>
        <rFont val="Arial"/>
        <family val="2"/>
      </rPr>
      <t xml:space="preserve">. For example, a lecture class with 800 students who met at another time in 40 separate labs with 20 students should be counted once in the “100+” column in the class section column and 40 times under the “20-29” column of the class subsections table. </t>
    </r>
  </si>
  <si>
    <t>CIP 2020 Categories to Include</t>
  </si>
  <si>
    <t>Fall 2021 Student to Faculty ratio</t>
  </si>
  <si>
    <t>Total first-time, first-year (degree-seeking) who applied</t>
  </si>
  <si>
    <t>Total first-time, first-year (degree-seeking) who were admitted</t>
  </si>
  <si>
    <t>Total first-time, first-year (degree-seeking) who enrolled</t>
  </si>
  <si>
    <t>X</t>
  </si>
  <si>
    <t>x</t>
  </si>
  <si>
    <t>Rolling</t>
  </si>
  <si>
    <t>TBD</t>
  </si>
  <si>
    <t>D-</t>
  </si>
  <si>
    <t>Office of Institutional Research &amp; Effectiveness</t>
  </si>
  <si>
    <t>Oxford, OH 45056</t>
  </si>
  <si>
    <t>institutionalresearch@miamioh.edu</t>
  </si>
  <si>
    <t>Miami University</t>
  </si>
  <si>
    <t>501 E. High St.</t>
  </si>
  <si>
    <t>513-529-1809</t>
  </si>
  <si>
    <t>www.MiamiOH.edu</t>
  </si>
  <si>
    <t>513-529-2531</t>
  </si>
  <si>
    <t>301 S. Campus Ave.</t>
  </si>
  <si>
    <t>admission@miamioh.edu</t>
  </si>
  <si>
    <t>No X</t>
  </si>
  <si>
    <t>https://www.miamioh.edu/onestop/paying-for-college/costs/net-price-calculators/index.html</t>
  </si>
  <si>
    <t xml:space="preserve">Please provide the URL of your institution’s net price calculator: </t>
  </si>
  <si>
    <t>-</t>
  </si>
  <si>
    <r>
      <t xml:space="preserve">Check here if your institution's </t>
    </r>
    <r>
      <rPr>
        <sz val="10"/>
        <color rgb="FF00B050"/>
        <rFont val="Arial"/>
        <family val="2"/>
      </rPr>
      <t>2022-2023</t>
    </r>
    <r>
      <rPr>
        <sz val="10"/>
        <rFont val="Arial"/>
        <family val="2"/>
      </rPr>
      <t xml:space="preserve"> academic year costs of attendance are not available at this time and provide an approximate date (i.e., month/day) when your institution's final </t>
    </r>
    <r>
      <rPr>
        <sz val="10"/>
        <color rgb="FF00B050"/>
        <rFont val="Arial"/>
        <family val="2"/>
      </rPr>
      <t>2022-2023</t>
    </r>
    <r>
      <rPr>
        <sz val="10"/>
        <rFont val="Arial"/>
        <family val="2"/>
      </rPr>
      <t xml:space="preserve"> academic year costs of attendance will be available: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</si>
</sst>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3">
    <numFmt numFmtId="5" formatCode="&quot;$&quot;#,##0_);\(&quot;$&quot;#,##0\)"/>
    <numFmt numFmtId="44" formatCode="_(&quot;$&quot;* #,##0.00_);_(&quot;$&quot;* \(#,##0.00\);_(&quot;$&quot;* &quot;-&quot;??_);_(@_)"/>
    <numFmt numFmtId="43" formatCode="_(* #,##0.00_);_(* \(#,##0.00\);_(* &quot;-&quot;??_);_(@_)"/>
    <numFmt numFmtId="164" formatCode="#,##0.0_);\(#,##0.0\)"/>
    <numFmt numFmtId="165" formatCode="mmmm\ d\,\ yyyy"/>
    <numFmt numFmtId="166" formatCode="&quot;$&quot;#,##0.00"/>
    <numFmt numFmtId="167" formatCode="m/d"/>
    <numFmt numFmtId="168" formatCode="&quot;$&quot;#,##0"/>
    <numFmt numFmtId="169" formatCode="&quot;$&quot;#,##0;[Red]&quot;$&quot;#,##0"/>
    <numFmt numFmtId="170" formatCode="0.0%"/>
    <numFmt numFmtId="171" formatCode="_(&quot;$&quot;\ \ \ #,##0_);_(&quot;$&quot;* \(#,##0\);_(&quot;$&quot;* &quot;-&quot;??_);_(@_)"/>
    <numFmt numFmtId="172" formatCode="_(&quot;$&quot;\ \ \ #,##0_);_(&quot;$&quot;* \(#,##0\);_(&quot;$&quot;\ \ &quot;0&quot;??_);_(@_)"/>
    <numFmt numFmtId="173" formatCode="m/d;@"/>
  </numFmts>
  <fonts count="62">
    <font>
      <sz val="10"/>
      <name val="Arial"/>
    </font>
    <font>
      <sz val="10"/>
      <name val="Arial"/>
      <family val="2"/>
    </font>
    <font>
      <b/>
      <sz val="14"/>
      <name val="Arial"/>
      <family val="2"/>
    </font>
    <font>
      <b/>
      <sz val="10"/>
      <name val="Arial"/>
      <family val="2"/>
    </font>
    <font>
      <sz val="10"/>
      <name val="Arial"/>
      <family val="2"/>
    </font>
    <font>
      <i/>
      <sz val="10"/>
      <name val="Arial"/>
      <family val="2"/>
    </font>
    <font>
      <b/>
      <sz val="9"/>
      <name val="Arial"/>
      <family val="2"/>
    </font>
    <font>
      <b/>
      <sz val="12"/>
      <name val="Arial"/>
      <family val="2"/>
    </font>
    <font>
      <sz val="8"/>
      <name val="Arial"/>
      <family val="2"/>
    </font>
    <font>
      <b/>
      <i/>
      <sz val="11"/>
      <name val="Arial"/>
      <family val="2"/>
    </font>
    <font>
      <b/>
      <sz val="11"/>
      <name val="Arial"/>
      <family val="2"/>
    </font>
    <font>
      <sz val="10"/>
      <color indexed="8"/>
      <name val="Arial"/>
      <family val="2"/>
    </font>
    <font>
      <b/>
      <sz val="10"/>
      <color indexed="8"/>
      <name val="Arial"/>
      <family val="2"/>
    </font>
    <font>
      <sz val="9"/>
      <color indexed="8"/>
      <name val="Arial"/>
      <family val="2"/>
    </font>
    <font>
      <b/>
      <sz val="9"/>
      <color indexed="8"/>
      <name val="Arial"/>
      <family val="2"/>
    </font>
    <font>
      <i/>
      <sz val="10"/>
      <color indexed="8"/>
      <name val="Arial"/>
      <family val="2"/>
    </font>
    <font>
      <sz val="9"/>
      <name val="Arial"/>
      <family val="2"/>
    </font>
    <font>
      <b/>
      <i/>
      <sz val="10"/>
      <name val="Arial"/>
      <family val="2"/>
    </font>
    <font>
      <u/>
      <sz val="9"/>
      <name val="Arial"/>
      <family val="2"/>
    </font>
    <font>
      <i/>
      <sz val="9"/>
      <name val="Arial"/>
      <family val="2"/>
    </font>
    <font>
      <u/>
      <sz val="10"/>
      <color indexed="12"/>
      <name val="Arial"/>
      <family val="2"/>
    </font>
    <font>
      <u/>
      <sz val="10"/>
      <name val="Arial"/>
      <family val="2"/>
    </font>
    <font>
      <b/>
      <sz val="8"/>
      <name val="Arial"/>
      <family val="2"/>
    </font>
    <font>
      <sz val="7"/>
      <name val="Arial"/>
      <family val="2"/>
    </font>
    <font>
      <b/>
      <sz val="10"/>
      <color theme="0"/>
      <name val="Arial"/>
      <family val="2"/>
    </font>
    <font>
      <sz val="10"/>
      <color theme="0"/>
      <name val="Arial"/>
      <family val="2"/>
    </font>
    <font>
      <sz val="8"/>
      <color rgb="FF222222"/>
      <name val="Arial"/>
      <family val="2"/>
    </font>
    <font>
      <sz val="7"/>
      <color rgb="FF222222"/>
      <name val="Arial"/>
      <family val="2"/>
    </font>
    <font>
      <b/>
      <sz val="10"/>
      <color rgb="FF222222"/>
      <name val="Arial"/>
      <family val="2"/>
    </font>
    <font>
      <b/>
      <i/>
      <sz val="10"/>
      <color rgb="FF222222"/>
      <name val="Arial"/>
      <family val="2"/>
    </font>
    <font>
      <sz val="10"/>
      <color rgb="FF000000"/>
      <name val="Arial"/>
      <family val="2"/>
    </font>
    <font>
      <sz val="9"/>
      <color rgb="FF000000"/>
      <name val="Arial"/>
      <family val="2"/>
    </font>
    <font>
      <sz val="12"/>
      <name val="Arial"/>
      <family val="2"/>
    </font>
    <font>
      <u/>
      <sz val="10"/>
      <color rgb="FF0000FF"/>
      <name val="Arial"/>
      <family val="2"/>
    </font>
    <font>
      <b/>
      <u/>
      <sz val="10"/>
      <name val="Arial"/>
      <family val="2"/>
    </font>
    <font>
      <sz val="9"/>
      <color rgb="FF222222"/>
      <name val="Arial"/>
      <family val="2"/>
    </font>
    <font>
      <sz val="10"/>
      <name val="Calibri"/>
      <family val="2"/>
    </font>
    <font>
      <b/>
      <i/>
      <sz val="10"/>
      <color indexed="8"/>
      <name val="Arial"/>
      <family val="2"/>
    </font>
    <font>
      <b/>
      <sz val="10"/>
      <color rgb="FFFF0000"/>
      <name val="Arial"/>
      <family val="2"/>
    </font>
    <font>
      <sz val="10"/>
      <color rgb="FFFF0000"/>
      <name val="Arial"/>
      <family val="2"/>
    </font>
    <font>
      <b/>
      <i/>
      <sz val="9"/>
      <name val="Arial"/>
      <family val="2"/>
    </font>
    <font>
      <b/>
      <sz val="12"/>
      <color indexed="8"/>
      <name val="Arial"/>
      <family val="2"/>
    </font>
    <font>
      <sz val="12"/>
      <color indexed="8"/>
      <name val="Arial"/>
      <family val="2"/>
    </font>
    <font>
      <sz val="9"/>
      <color rgb="FF000000"/>
      <name val="Symbol"/>
      <family val="1"/>
      <charset val="2"/>
    </font>
    <font>
      <sz val="7"/>
      <color rgb="FF000000"/>
      <name val="Times New Roman"/>
      <family val="1"/>
    </font>
    <font>
      <b/>
      <sz val="9"/>
      <color rgb="FF000000"/>
      <name val="Times New Roman"/>
      <family val="1"/>
    </font>
    <font>
      <sz val="9"/>
      <color rgb="FF000000"/>
      <name val="Times New Roman"/>
      <family val="1"/>
    </font>
    <font>
      <sz val="9"/>
      <name val="Times New Roman"/>
      <family val="1"/>
    </font>
    <font>
      <i/>
      <sz val="9"/>
      <color rgb="FF000000"/>
      <name val="Times New Roman"/>
      <family val="1"/>
    </font>
    <font>
      <b/>
      <sz val="9"/>
      <name val="Times New Roman"/>
      <family val="1"/>
    </font>
    <font>
      <sz val="9"/>
      <color rgb="FF0000FF"/>
      <name val="Arial"/>
      <family val="2"/>
    </font>
    <font>
      <b/>
      <sz val="9"/>
      <color rgb="FF000000"/>
      <name val="Adobe Garamond Pro"/>
    </font>
    <font>
      <i/>
      <sz val="9"/>
      <color rgb="FF000000"/>
      <name val="Adobe Garamond Pro"/>
    </font>
    <font>
      <sz val="9"/>
      <color rgb="FF000000"/>
      <name val="Adobe Garamond Pro"/>
    </font>
    <font>
      <b/>
      <i/>
      <sz val="9"/>
      <color rgb="FF000000"/>
      <name val="Times New Roman"/>
      <family val="1"/>
    </font>
    <font>
      <sz val="10"/>
      <color rgb="FF000000"/>
      <name val="Times New Roman"/>
      <family val="1"/>
    </font>
    <font>
      <b/>
      <sz val="11"/>
      <name val="Times New Roman"/>
      <family val="1"/>
    </font>
    <font>
      <b/>
      <u/>
      <sz val="10"/>
      <color rgb="FF00B050"/>
      <name val="Arial"/>
      <family val="2"/>
    </font>
    <font>
      <sz val="10"/>
      <color rgb="FF00B050"/>
      <name val="Arial"/>
      <family val="2"/>
    </font>
    <font>
      <b/>
      <sz val="10"/>
      <color rgb="FF00B050"/>
      <name val="Arial"/>
      <family val="2"/>
    </font>
    <font>
      <sz val="9"/>
      <color rgb="FF00B050"/>
      <name val="Arial"/>
      <family val="2"/>
    </font>
    <font>
      <b/>
      <i/>
      <sz val="10"/>
      <color rgb="FF00B050"/>
      <name val="Arial"/>
      <family val="2"/>
    </font>
  </fonts>
  <fills count="7">
    <fill>
      <patternFill patternType="none"/>
    </fill>
    <fill>
      <patternFill patternType="gray125"/>
    </fill>
    <fill>
      <patternFill patternType="solid">
        <fgColor indexed="22"/>
        <bgColor indexed="64"/>
      </patternFill>
    </fill>
    <fill>
      <patternFill patternType="solid">
        <fgColor indexed="9"/>
        <bgColor indexed="64"/>
      </patternFill>
    </fill>
    <fill>
      <patternFill patternType="solid">
        <fgColor theme="0"/>
        <bgColor indexed="64"/>
      </patternFill>
    </fill>
    <fill>
      <patternFill patternType="solid">
        <fgColor theme="0" tint="-0.14999847407452621"/>
        <bgColor indexed="64"/>
      </patternFill>
    </fill>
    <fill>
      <patternFill patternType="solid">
        <fgColor theme="0" tint="-0.249977111117893"/>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top/>
      <bottom/>
      <diagonal/>
    </border>
    <border>
      <left/>
      <right style="thin">
        <color indexed="64"/>
      </right>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style="hair">
        <color indexed="64"/>
      </bottom>
      <diagonal/>
    </border>
    <border>
      <left/>
      <right style="thin">
        <color indexed="64"/>
      </right>
      <top/>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medium">
        <color indexed="64"/>
      </right>
      <top style="medium">
        <color indexed="64"/>
      </top>
      <bottom/>
      <diagonal/>
    </border>
  </borders>
  <cellStyleXfs count="5">
    <xf numFmtId="0" fontId="0" fillId="0" borderId="0"/>
    <xf numFmtId="43" fontId="1" fillId="0" borderId="0" applyFont="0" applyFill="0" applyBorder="0" applyAlignment="0" applyProtection="0"/>
    <xf numFmtId="44" fontId="1" fillId="0" borderId="0" applyFont="0" applyFill="0" applyBorder="0" applyAlignment="0" applyProtection="0"/>
    <xf numFmtId="0" fontId="20" fillId="0" borderId="0" applyNumberFormat="0" applyFill="0" applyBorder="0" applyAlignment="0" applyProtection="0">
      <alignment vertical="top"/>
      <protection locked="0"/>
    </xf>
    <xf numFmtId="9" fontId="1" fillId="0" borderId="0" applyFont="0" applyFill="0" applyBorder="0" applyAlignment="0" applyProtection="0"/>
  </cellStyleXfs>
  <cellXfs count="711">
    <xf numFmtId="0" fontId="0" fillId="0" borderId="0" xfId="0"/>
    <xf numFmtId="0" fontId="20" fillId="0" borderId="0" xfId="3" applyFont="1" applyBorder="1" applyAlignment="1" applyProtection="1">
      <alignment horizontal="left" vertical="top" wrapText="1"/>
    </xf>
    <xf numFmtId="0" fontId="11" fillId="0" borderId="0" xfId="3" applyFont="1" applyBorder="1" applyAlignment="1" applyProtection="1">
      <alignment vertical="top" wrapText="1"/>
    </xf>
    <xf numFmtId="0" fontId="1" fillId="0" borderId="0" xfId="0" applyFont="1" applyProtection="1"/>
    <xf numFmtId="0" fontId="1" fillId="0" borderId="0" xfId="0" applyFont="1" applyAlignment="1" applyProtection="1">
      <alignment horizontal="left" vertical="top"/>
    </xf>
    <xf numFmtId="0" fontId="3" fillId="0" borderId="0" xfId="0" applyFont="1" applyAlignment="1" applyProtection="1">
      <alignment horizontal="left" vertical="top"/>
    </xf>
    <xf numFmtId="0" fontId="3" fillId="0" borderId="0" xfId="0" applyFont="1" applyBorder="1" applyProtection="1"/>
    <xf numFmtId="0" fontId="1" fillId="0" borderId="0" xfId="0" applyFont="1" applyBorder="1" applyAlignment="1" applyProtection="1">
      <alignment horizontal="left" vertical="top" wrapText="1"/>
    </xf>
    <xf numFmtId="0" fontId="1" fillId="0" borderId="0" xfId="0" applyFont="1" applyBorder="1" applyProtection="1"/>
    <xf numFmtId="0" fontId="1" fillId="0" borderId="1" xfId="0" applyFont="1" applyBorder="1" applyAlignment="1" applyProtection="1">
      <alignment horizontal="left" vertical="top" wrapText="1"/>
    </xf>
    <xf numFmtId="0" fontId="1" fillId="0" borderId="0" xfId="0" applyFont="1" applyFill="1" applyBorder="1" applyProtection="1"/>
    <xf numFmtId="0" fontId="1" fillId="0" borderId="0" xfId="0" applyFont="1" applyBorder="1" applyAlignment="1" applyProtection="1">
      <alignment horizontal="left" vertical="top" wrapText="1" indent="1"/>
    </xf>
    <xf numFmtId="0" fontId="1" fillId="0" borderId="0" xfId="0" applyFont="1" applyBorder="1" applyAlignment="1" applyProtection="1">
      <alignment horizontal="center"/>
    </xf>
    <xf numFmtId="0" fontId="1" fillId="0" borderId="0" xfId="0" applyFont="1" applyFill="1" applyBorder="1" applyAlignment="1" applyProtection="1">
      <alignment horizontal="right"/>
    </xf>
    <xf numFmtId="0" fontId="3" fillId="0" borderId="0" xfId="0" applyFont="1" applyFill="1" applyAlignment="1" applyProtection="1">
      <alignment horizontal="left" vertical="top"/>
    </xf>
    <xf numFmtId="0" fontId="1" fillId="0" borderId="0" xfId="0" applyFont="1" applyFill="1" applyBorder="1" applyAlignment="1" applyProtection="1">
      <alignment horizontal="left" vertical="top" wrapText="1"/>
    </xf>
    <xf numFmtId="0" fontId="1" fillId="0" borderId="0" xfId="0" applyFont="1" applyAlignment="1" applyProtection="1">
      <alignment horizontal="left" vertical="top" wrapText="1"/>
    </xf>
    <xf numFmtId="0" fontId="1" fillId="0" borderId="0" xfId="0" applyFont="1" applyBorder="1" applyAlignment="1" applyProtection="1">
      <alignment vertical="top" wrapText="1"/>
    </xf>
    <xf numFmtId="0" fontId="1" fillId="0" borderId="2" xfId="0" applyFont="1" applyBorder="1" applyAlignment="1" applyProtection="1">
      <alignment vertical="top" wrapText="1"/>
    </xf>
    <xf numFmtId="0" fontId="11" fillId="0" borderId="0" xfId="0" applyFont="1" applyBorder="1" applyAlignment="1" applyProtection="1">
      <alignment vertical="top" wrapText="1"/>
    </xf>
    <xf numFmtId="0" fontId="1" fillId="0" borderId="0" xfId="0" applyFont="1" applyBorder="1" applyAlignment="1" applyProtection="1">
      <alignment horizontal="left" wrapText="1"/>
    </xf>
    <xf numFmtId="0" fontId="1" fillId="0" borderId="0" xfId="0" applyFont="1" applyBorder="1" applyAlignment="1" applyProtection="1">
      <alignment wrapText="1"/>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0" xfId="0" applyFont="1" applyAlignment="1" applyProtection="1"/>
    <xf numFmtId="0" fontId="1" fillId="0" borderId="0" xfId="0" applyFont="1" applyBorder="1" applyAlignment="1" applyProtection="1">
      <alignment horizontal="left" indent="1"/>
    </xf>
    <xf numFmtId="49" fontId="1" fillId="0" borderId="0" xfId="0" applyNumberFormat="1" applyFont="1" applyBorder="1" applyAlignment="1" applyProtection="1">
      <alignment horizontal="center" vertical="center"/>
    </xf>
    <xf numFmtId="0" fontId="3" fillId="0" borderId="0" xfId="0" applyFont="1" applyProtection="1"/>
    <xf numFmtId="14" fontId="1" fillId="0" borderId="0" xfId="0" quotePrefix="1" applyNumberFormat="1" applyFont="1" applyProtection="1"/>
    <xf numFmtId="49" fontId="1" fillId="0" borderId="0" xfId="0" quotePrefix="1" applyNumberFormat="1" applyFont="1" applyBorder="1" applyAlignment="1" applyProtection="1">
      <alignment horizontal="center" vertical="center"/>
    </xf>
    <xf numFmtId="0" fontId="38" fillId="0" borderId="0" xfId="0" applyFont="1" applyAlignment="1" applyProtection="1">
      <alignment horizontal="left" vertical="top" wrapText="1"/>
    </xf>
    <xf numFmtId="49" fontId="1" fillId="0" borderId="0" xfId="0" applyNumberFormat="1" applyFont="1" applyBorder="1" applyAlignment="1" applyProtection="1">
      <alignment horizontal="left" indent="1"/>
    </xf>
    <xf numFmtId="49" fontId="1" fillId="0" borderId="0" xfId="0" quotePrefix="1" applyNumberFormat="1" applyFont="1" applyBorder="1" applyAlignment="1" applyProtection="1">
      <alignment vertical="center"/>
    </xf>
    <xf numFmtId="0" fontId="1" fillId="0" borderId="0" xfId="0" applyFont="1" applyFill="1" applyBorder="1" applyAlignment="1" applyProtection="1">
      <alignment horizontal="left" wrapText="1" indent="1"/>
    </xf>
    <xf numFmtId="0" fontId="1" fillId="0" borderId="0" xfId="0" applyFont="1" applyFill="1" applyBorder="1" applyAlignment="1" applyProtection="1">
      <alignment horizontal="left" indent="1"/>
    </xf>
    <xf numFmtId="0" fontId="24" fillId="0" borderId="0" xfId="0" applyFont="1" applyAlignment="1" applyProtection="1">
      <alignment horizontal="left" vertical="top"/>
    </xf>
    <xf numFmtId="0" fontId="25" fillId="0" borderId="0" xfId="0" applyFont="1" applyFill="1" applyBorder="1" applyProtection="1"/>
    <xf numFmtId="49" fontId="25" fillId="0" borderId="0" xfId="0" applyNumberFormat="1" applyFont="1" applyBorder="1" applyAlignment="1" applyProtection="1">
      <alignment horizontal="center" vertical="center"/>
    </xf>
    <xf numFmtId="0" fontId="25" fillId="0" borderId="0" xfId="0" applyFont="1" applyAlignment="1" applyProtection="1">
      <alignment horizontal="left" vertical="top"/>
    </xf>
    <xf numFmtId="0" fontId="25" fillId="0" borderId="0" xfId="0" applyFont="1" applyProtection="1"/>
    <xf numFmtId="0" fontId="1" fillId="0" borderId="3" xfId="0" applyFont="1" applyBorder="1" applyAlignment="1" applyProtection="1">
      <alignment horizontal="center" vertical="center" wrapText="1"/>
    </xf>
    <xf numFmtId="0" fontId="1" fillId="0" borderId="1" xfId="0" applyFont="1" applyBorder="1" applyAlignment="1" applyProtection="1">
      <alignment horizontal="center" vertical="center" wrapText="1"/>
    </xf>
    <xf numFmtId="0" fontId="1" fillId="0" borderId="1" xfId="0" applyFont="1" applyBorder="1" applyAlignment="1" applyProtection="1">
      <alignment horizontal="center" vertical="center"/>
    </xf>
    <xf numFmtId="0" fontId="1" fillId="0" borderId="5" xfId="0" applyFont="1" applyBorder="1" applyAlignment="1" applyProtection="1">
      <alignment horizontal="center" vertical="center"/>
    </xf>
    <xf numFmtId="0" fontId="11" fillId="0" borderId="1" xfId="0" applyFont="1" applyBorder="1" applyAlignment="1" applyProtection="1">
      <alignment horizontal="left" vertical="top" wrapText="1"/>
    </xf>
    <xf numFmtId="0" fontId="0" fillId="0" borderId="0" xfId="0" applyProtection="1"/>
    <xf numFmtId="0" fontId="0" fillId="0" borderId="0" xfId="0" applyAlignment="1" applyProtection="1">
      <alignment horizontal="left" vertical="top"/>
    </xf>
    <xf numFmtId="0" fontId="3" fillId="0" borderId="10" xfId="0" applyFont="1" applyBorder="1" applyAlignment="1" applyProtection="1">
      <alignment horizontal="center" vertical="center"/>
    </xf>
    <xf numFmtId="0" fontId="3" fillId="0" borderId="11" xfId="0" applyFont="1" applyBorder="1" applyAlignment="1" applyProtection="1">
      <alignment horizontal="center" vertical="center"/>
    </xf>
    <xf numFmtId="0" fontId="3" fillId="5" borderId="6" xfId="0" applyFont="1" applyFill="1" applyBorder="1" applyAlignment="1" applyProtection="1">
      <alignment vertical="center"/>
    </xf>
    <xf numFmtId="0" fontId="3" fillId="5" borderId="9" xfId="0" applyFont="1" applyFill="1" applyBorder="1" applyAlignment="1" applyProtection="1">
      <alignment horizontal="center" vertical="center"/>
    </xf>
    <xf numFmtId="0" fontId="3" fillId="5" borderId="5" xfId="0" applyFont="1" applyFill="1" applyBorder="1" applyAlignment="1" applyProtection="1">
      <alignment horizontal="center" vertical="center"/>
    </xf>
    <xf numFmtId="0" fontId="0" fillId="0" borderId="1" xfId="0" applyBorder="1" applyAlignment="1" applyProtection="1">
      <alignment horizontal="left" vertical="center" wrapText="1" indent="1"/>
    </xf>
    <xf numFmtId="37" fontId="1" fillId="0" borderId="1" xfId="1" applyNumberFormat="1" applyBorder="1" applyAlignment="1" applyProtection="1">
      <alignment horizontal="right"/>
    </xf>
    <xf numFmtId="0" fontId="0" fillId="0" borderId="1" xfId="0" applyBorder="1" applyAlignment="1" applyProtection="1">
      <alignment horizontal="left" vertical="center" indent="1"/>
    </xf>
    <xf numFmtId="0" fontId="17" fillId="0" borderId="1" xfId="0" applyFont="1" applyBorder="1" applyAlignment="1" applyProtection="1">
      <alignment vertical="center"/>
    </xf>
    <xf numFmtId="37" fontId="3" fillId="0" borderId="1" xfId="1" applyNumberFormat="1" applyFont="1" applyBorder="1" applyAlignment="1" applyProtection="1">
      <alignment horizontal="right"/>
    </xf>
    <xf numFmtId="0" fontId="5" fillId="5" borderId="9" xfId="0" applyFont="1" applyFill="1" applyBorder="1" applyAlignment="1" applyProtection="1">
      <alignment horizontal="right"/>
    </xf>
    <xf numFmtId="0" fontId="5" fillId="5" borderId="5" xfId="0" applyFont="1" applyFill="1" applyBorder="1" applyAlignment="1" applyProtection="1">
      <alignment horizontal="right"/>
    </xf>
    <xf numFmtId="0" fontId="4" fillId="0" borderId="1" xfId="0" applyFont="1" applyBorder="1" applyAlignment="1" applyProtection="1">
      <alignment horizontal="left" vertical="center" indent="1"/>
    </xf>
    <xf numFmtId="0" fontId="4" fillId="0" borderId="1" xfId="0" applyFont="1" applyFill="1" applyBorder="1" applyAlignment="1" applyProtection="1">
      <alignment horizontal="right"/>
    </xf>
    <xf numFmtId="0" fontId="4" fillId="0" borderId="1" xfId="0" applyFont="1" applyBorder="1" applyAlignment="1" applyProtection="1">
      <alignment horizontal="left" vertical="center" wrapText="1" indent="1"/>
    </xf>
    <xf numFmtId="0" fontId="3" fillId="0" borderId="1" xfId="0" applyFont="1" applyFill="1" applyBorder="1" applyAlignment="1" applyProtection="1">
      <alignment horizontal="right"/>
    </xf>
    <xf numFmtId="37" fontId="3" fillId="0" borderId="1" xfId="0" applyNumberFormat="1" applyFont="1" applyFill="1" applyBorder="1" applyAlignment="1" applyProtection="1">
      <alignment horizontal="right"/>
    </xf>
    <xf numFmtId="0" fontId="5" fillId="0" borderId="0" xfId="0" applyFont="1" applyBorder="1" applyAlignment="1" applyProtection="1">
      <alignment vertical="center"/>
    </xf>
    <xf numFmtId="0" fontId="3" fillId="0" borderId="15" xfId="0" applyFont="1" applyFill="1" applyBorder="1" applyAlignment="1" applyProtection="1">
      <alignment horizontal="right"/>
    </xf>
    <xf numFmtId="0" fontId="3" fillId="0" borderId="0" xfId="0" applyFont="1" applyFill="1" applyBorder="1" applyAlignment="1" applyProtection="1">
      <alignment horizontal="right"/>
    </xf>
    <xf numFmtId="0" fontId="0" fillId="0" borderId="0" xfId="0" applyAlignment="1" applyProtection="1"/>
    <xf numFmtId="37" fontId="0" fillId="0" borderId="2" xfId="0" applyNumberFormat="1" applyBorder="1" applyAlignment="1" applyProtection="1"/>
    <xf numFmtId="37" fontId="1" fillId="0" borderId="0" xfId="1" applyNumberFormat="1" applyBorder="1" applyAlignment="1" applyProtection="1">
      <alignment horizontal="right"/>
    </xf>
    <xf numFmtId="0" fontId="0" fillId="0" borderId="0" xfId="0" applyFill="1" applyAlignment="1" applyProtection="1"/>
    <xf numFmtId="0" fontId="0" fillId="0" borderId="9" xfId="0" applyFill="1" applyBorder="1" applyAlignment="1" applyProtection="1"/>
    <xf numFmtId="37" fontId="0" fillId="0" borderId="0" xfId="0" applyNumberFormat="1" applyBorder="1" applyAlignment="1" applyProtection="1">
      <alignment horizontal="right"/>
    </xf>
    <xf numFmtId="0" fontId="3" fillId="0" borderId="0" xfId="0" applyFont="1" applyAlignment="1" applyProtection="1"/>
    <xf numFmtId="37" fontId="3" fillId="0" borderId="9" xfId="0" applyNumberFormat="1" applyFont="1" applyBorder="1" applyAlignment="1" applyProtection="1"/>
    <xf numFmtId="37" fontId="3" fillId="0" borderId="0" xfId="1" applyNumberFormat="1" applyFont="1" applyBorder="1" applyAlignment="1" applyProtection="1">
      <alignment horizontal="right"/>
    </xf>
    <xf numFmtId="0" fontId="3" fillId="0" borderId="0" xfId="0" applyFont="1" applyAlignment="1" applyProtection="1">
      <alignment horizontal="left"/>
    </xf>
    <xf numFmtId="0" fontId="6" fillId="5" borderId="1" xfId="0" applyFont="1" applyFill="1" applyBorder="1" applyAlignment="1" applyProtection="1">
      <alignment horizontal="center" vertical="center" wrapText="1"/>
    </xf>
    <xf numFmtId="0" fontId="16" fillId="5" borderId="1" xfId="0" applyFont="1" applyFill="1" applyBorder="1" applyAlignment="1" applyProtection="1">
      <alignment horizontal="center" vertical="center" wrapText="1"/>
    </xf>
    <xf numFmtId="37" fontId="0" fillId="0" borderId="1" xfId="0" applyNumberFormat="1" applyBorder="1" applyAlignment="1" applyProtection="1">
      <alignment horizontal="right"/>
    </xf>
    <xf numFmtId="37" fontId="3" fillId="0" borderId="1" xfId="0" applyNumberFormat="1" applyFont="1" applyBorder="1" applyAlignment="1" applyProtection="1">
      <alignment horizontal="right"/>
    </xf>
    <xf numFmtId="0" fontId="7" fillId="0" borderId="0" xfId="0" applyFont="1" applyProtection="1"/>
    <xf numFmtId="37" fontId="0" fillId="0" borderId="0" xfId="0" applyNumberFormat="1" applyBorder="1" applyProtection="1"/>
    <xf numFmtId="0" fontId="4" fillId="0" borderId="0" xfId="0" applyFont="1" applyBorder="1" applyProtection="1"/>
    <xf numFmtId="0" fontId="0" fillId="0" borderId="2" xfId="0" applyBorder="1" applyAlignment="1" applyProtection="1">
      <alignment horizontal="center"/>
    </xf>
    <xf numFmtId="0" fontId="1" fillId="0" borderId="0" xfId="0" applyFont="1" applyFill="1" applyBorder="1" applyAlignment="1" applyProtection="1">
      <alignment wrapText="1"/>
    </xf>
    <xf numFmtId="0" fontId="4" fillId="0" borderId="0" xfId="0" applyFont="1" applyFill="1" applyBorder="1" applyAlignment="1" applyProtection="1">
      <alignment wrapText="1"/>
    </xf>
    <xf numFmtId="0" fontId="4" fillId="0" borderId="0" xfId="0" applyFont="1" applyFill="1" applyBorder="1" applyProtection="1"/>
    <xf numFmtId="0" fontId="10" fillId="0" borderId="0" xfId="0" applyFont="1" applyAlignment="1" applyProtection="1">
      <alignment horizontal="left" vertical="center" wrapText="1"/>
    </xf>
    <xf numFmtId="0" fontId="1" fillId="0" borderId="0" xfId="0" applyFont="1" applyAlignment="1" applyProtection="1">
      <alignment horizontal="left" vertical="center" wrapText="1"/>
    </xf>
    <xf numFmtId="0" fontId="4" fillId="0" borderId="0" xfId="0" applyFont="1" applyAlignment="1" applyProtection="1">
      <alignment horizontal="left" vertical="center" wrapText="1"/>
    </xf>
    <xf numFmtId="0" fontId="6" fillId="0" borderId="0" xfId="0" applyFont="1" applyAlignment="1" applyProtection="1">
      <alignment horizontal="left" vertical="top" wrapText="1"/>
    </xf>
    <xf numFmtId="0" fontId="16" fillId="0" borderId="1" xfId="0" applyFont="1" applyBorder="1" applyAlignment="1" applyProtection="1">
      <alignment horizontal="left" vertical="center" wrapText="1"/>
    </xf>
    <xf numFmtId="0" fontId="1" fillId="0" borderId="1" xfId="0" applyFont="1" applyBorder="1" applyAlignment="1" applyProtection="1">
      <alignment horizontal="left" vertical="center" wrapText="1"/>
    </xf>
    <xf numFmtId="0" fontId="8" fillId="0" borderId="1" xfId="0" applyFont="1" applyBorder="1" applyAlignment="1" applyProtection="1">
      <alignment horizontal="left" vertical="center" wrapText="1"/>
    </xf>
    <xf numFmtId="0" fontId="35" fillId="0" borderId="1" xfId="0" applyFont="1" applyBorder="1" applyAlignment="1" applyProtection="1">
      <alignment vertical="center" wrapText="1"/>
    </xf>
    <xf numFmtId="0" fontId="35" fillId="0" borderId="0" xfId="0" applyFont="1" applyBorder="1" applyAlignment="1" applyProtection="1">
      <alignment vertical="center" wrapText="1"/>
    </xf>
    <xf numFmtId="0" fontId="1" fillId="0" borderId="0" xfId="0" applyFont="1" applyBorder="1" applyAlignment="1" applyProtection="1">
      <alignment horizontal="left" vertical="center" wrapText="1"/>
    </xf>
    <xf numFmtId="0" fontId="6" fillId="0" borderId="0" xfId="0" applyFont="1" applyAlignment="1" applyProtection="1">
      <alignment horizontal="left" vertical="center" wrapText="1"/>
    </xf>
    <xf numFmtId="0" fontId="35" fillId="0" borderId="1" xfId="0" applyFont="1" applyBorder="1" applyAlignment="1" applyProtection="1">
      <alignment horizontal="left" vertical="center" wrapText="1"/>
    </xf>
    <xf numFmtId="0" fontId="3" fillId="0" borderId="1" xfId="0" applyFont="1" applyBorder="1" applyAlignment="1" applyProtection="1">
      <alignment horizontal="center" vertical="center" wrapText="1"/>
    </xf>
    <xf numFmtId="0" fontId="27" fillId="0" borderId="1" xfId="0" applyFont="1" applyBorder="1" applyAlignment="1" applyProtection="1">
      <alignment horizontal="left" vertical="center" wrapText="1"/>
    </xf>
    <xf numFmtId="0" fontId="1" fillId="0" borderId="0" xfId="0" applyFont="1" applyAlignment="1" applyProtection="1">
      <alignment horizontal="right"/>
    </xf>
    <xf numFmtId="0" fontId="4" fillId="0" borderId="0" xfId="0" applyFont="1" applyAlignment="1" applyProtection="1">
      <alignment horizontal="left" vertical="top"/>
    </xf>
    <xf numFmtId="0" fontId="3" fillId="5" borderId="1" xfId="0" applyFont="1" applyFill="1" applyBorder="1" applyAlignment="1" applyProtection="1">
      <alignment horizontal="center"/>
    </xf>
    <xf numFmtId="0" fontId="4" fillId="0" borderId="1" xfId="0" applyFont="1" applyBorder="1" applyAlignment="1" applyProtection="1">
      <alignment horizontal="right" wrapText="1"/>
    </xf>
    <xf numFmtId="0" fontId="0" fillId="0" borderId="1" xfId="0" applyBorder="1" applyAlignment="1" applyProtection="1">
      <alignment horizontal="right"/>
    </xf>
    <xf numFmtId="0" fontId="4" fillId="0" borderId="0" xfId="0" applyFont="1" applyProtection="1"/>
    <xf numFmtId="0" fontId="3" fillId="0" borderId="0" xfId="0" applyFont="1" applyFill="1" applyBorder="1" applyAlignment="1" applyProtection="1">
      <alignment horizontal="left" vertical="top"/>
    </xf>
    <xf numFmtId="0" fontId="0" fillId="0" borderId="1" xfId="0" applyBorder="1" applyAlignment="1" applyProtection="1">
      <alignment horizontal="right" wrapText="1"/>
    </xf>
    <xf numFmtId="10" fontId="0" fillId="0" borderId="1" xfId="0" applyNumberFormat="1" applyBorder="1" applyAlignment="1" applyProtection="1">
      <alignment horizontal="center" vertical="center"/>
    </xf>
    <xf numFmtId="0" fontId="36" fillId="0" borderId="0" xfId="0" applyFont="1" applyAlignment="1" applyProtection="1">
      <alignment horizontal="right" vertical="top"/>
    </xf>
    <xf numFmtId="0" fontId="1" fillId="0" borderId="0" xfId="0" applyFont="1" applyAlignment="1" applyProtection="1">
      <alignment horizontal="right" vertical="top"/>
    </xf>
    <xf numFmtId="0" fontId="8" fillId="0" borderId="0" xfId="0" applyFont="1" applyBorder="1" applyAlignment="1" applyProtection="1">
      <alignment horizontal="center" wrapText="1"/>
    </xf>
    <xf numFmtId="0" fontId="12" fillId="0" borderId="0" xfId="0" applyFont="1" applyFill="1" applyBorder="1" applyAlignment="1" applyProtection="1"/>
    <xf numFmtId="0" fontId="1" fillId="0" borderId="0" xfId="0" applyFont="1" applyFill="1" applyBorder="1" applyAlignment="1" applyProtection="1"/>
    <xf numFmtId="0" fontId="1" fillId="0" borderId="2" xfId="0" applyFont="1" applyBorder="1" applyAlignment="1" applyProtection="1">
      <alignment horizontal="center" vertical="center"/>
    </xf>
    <xf numFmtId="0" fontId="16" fillId="0" borderId="0" xfId="0" applyFont="1" applyBorder="1" applyAlignment="1" applyProtection="1">
      <alignment horizontal="left"/>
    </xf>
    <xf numFmtId="0" fontId="1" fillId="0" borderId="0" xfId="0" applyFont="1" applyBorder="1" applyAlignment="1" applyProtection="1">
      <alignment horizontal="center" vertical="center"/>
    </xf>
    <xf numFmtId="0" fontId="1" fillId="0" borderId="2" xfId="0" applyFont="1" applyBorder="1" applyAlignment="1" applyProtection="1">
      <alignment horizontal="left" indent="2"/>
    </xf>
    <xf numFmtId="0" fontId="1" fillId="0" borderId="2" xfId="0" applyFont="1" applyBorder="1" applyProtection="1"/>
    <xf numFmtId="0" fontId="1" fillId="0" borderId="15" xfId="0" applyFont="1" applyBorder="1" applyAlignment="1" applyProtection="1">
      <alignment horizontal="center" vertical="center"/>
    </xf>
    <xf numFmtId="0" fontId="11" fillId="0" borderId="0" xfId="0" applyFont="1" applyFill="1" applyBorder="1" applyAlignment="1" applyProtection="1"/>
    <xf numFmtId="0" fontId="7" fillId="0" borderId="0" xfId="0" applyFont="1" applyAlignment="1" applyProtection="1">
      <alignment horizontal="left" vertical="top"/>
    </xf>
    <xf numFmtId="0" fontId="1" fillId="5" borderId="6" xfId="0" applyFont="1" applyFill="1" applyBorder="1" applyProtection="1"/>
    <xf numFmtId="0" fontId="6" fillId="5" borderId="1" xfId="0" applyFont="1" applyFill="1" applyBorder="1" applyAlignment="1" applyProtection="1">
      <alignment horizontal="center" wrapText="1"/>
    </xf>
    <xf numFmtId="0" fontId="6" fillId="5" borderId="5" xfId="0" applyFont="1" applyFill="1" applyBorder="1" applyAlignment="1" applyProtection="1">
      <alignment horizontal="center" wrapText="1"/>
    </xf>
    <xf numFmtId="0" fontId="1" fillId="0" borderId="7" xfId="0" applyFont="1" applyBorder="1" applyProtection="1"/>
    <xf numFmtId="0" fontId="1" fillId="0" borderId="6" xfId="0" applyFont="1" applyBorder="1" applyAlignment="1" applyProtection="1">
      <alignment vertical="center"/>
    </xf>
    <xf numFmtId="0" fontId="1" fillId="0" borderId="6" xfId="0" applyFont="1" applyBorder="1" applyAlignment="1" applyProtection="1">
      <alignment vertical="center" wrapText="1"/>
    </xf>
    <xf numFmtId="0" fontId="1" fillId="0" borderId="10" xfId="0" applyFont="1" applyBorder="1" applyAlignment="1" applyProtection="1">
      <alignment vertical="center"/>
    </xf>
    <xf numFmtId="0" fontId="11" fillId="0" borderId="1" xfId="0" applyFont="1" applyFill="1" applyBorder="1" applyProtection="1"/>
    <xf numFmtId="0" fontId="1" fillId="0" borderId="4" xfId="0" applyFont="1" applyBorder="1" applyAlignment="1" applyProtection="1">
      <alignment vertical="center"/>
    </xf>
    <xf numFmtId="0" fontId="7" fillId="0" borderId="0" xfId="0" applyFont="1" applyAlignment="1" applyProtection="1">
      <alignment vertical="top"/>
    </xf>
    <xf numFmtId="0" fontId="3" fillId="0" borderId="0" xfId="0" applyFont="1" applyFill="1" applyBorder="1" applyAlignment="1" applyProtection="1">
      <alignment horizontal="center" vertical="center" wrapText="1"/>
    </xf>
    <xf numFmtId="0" fontId="11" fillId="0" borderId="0" xfId="0" applyFont="1" applyFill="1" applyBorder="1" applyAlignment="1" applyProtection="1">
      <alignment horizontal="left" vertical="top" wrapText="1" indent="2"/>
    </xf>
    <xf numFmtId="0" fontId="1" fillId="0" borderId="0" xfId="0" applyFont="1" applyFill="1" applyBorder="1" applyAlignment="1" applyProtection="1">
      <alignment horizontal="left" vertical="top" wrapText="1" indent="1"/>
    </xf>
    <xf numFmtId="0" fontId="1" fillId="0" borderId="0" xfId="0" applyFont="1" applyFill="1" applyBorder="1" applyAlignment="1" applyProtection="1">
      <alignment horizontal="center" vertical="center"/>
    </xf>
    <xf numFmtId="0" fontId="1" fillId="2" borderId="1" xfId="0" applyFont="1" applyFill="1" applyBorder="1" applyAlignment="1" applyProtection="1">
      <alignment vertical="center"/>
    </xf>
    <xf numFmtId="0" fontId="9" fillId="3" borderId="6" xfId="0" applyFont="1" applyFill="1" applyBorder="1" applyAlignment="1" applyProtection="1">
      <alignment vertical="center"/>
    </xf>
    <xf numFmtId="0" fontId="9" fillId="3" borderId="9" xfId="0" applyFont="1" applyFill="1" applyBorder="1" applyAlignment="1" applyProtection="1">
      <alignment vertical="center"/>
    </xf>
    <xf numFmtId="0" fontId="9" fillId="3" borderId="5" xfId="0" applyFont="1" applyFill="1" applyBorder="1" applyAlignment="1" applyProtection="1">
      <alignment vertical="center"/>
    </xf>
    <xf numFmtId="0" fontId="11" fillId="0" borderId="1" xfId="0" applyFont="1" applyFill="1" applyBorder="1" applyAlignment="1" applyProtection="1">
      <alignment horizontal="left" wrapText="1" indent="1"/>
    </xf>
    <xf numFmtId="0" fontId="1" fillId="0" borderId="1" xfId="0" applyFont="1" applyBorder="1" applyAlignment="1" applyProtection="1">
      <alignment horizontal="left" vertical="center" indent="1"/>
    </xf>
    <xf numFmtId="0" fontId="1" fillId="0" borderId="1" xfId="0" applyFont="1" applyFill="1" applyBorder="1" applyAlignment="1" applyProtection="1">
      <alignment horizontal="left" vertical="center" indent="1"/>
    </xf>
    <xf numFmtId="0" fontId="1" fillId="0" borderId="1" xfId="0" applyFont="1" applyBorder="1" applyAlignment="1" applyProtection="1">
      <alignment horizontal="left" vertical="center" wrapText="1" indent="1"/>
    </xf>
    <xf numFmtId="0" fontId="12" fillId="0" borderId="0" xfId="0" applyFont="1" applyProtection="1"/>
    <xf numFmtId="0" fontId="14" fillId="0" borderId="0" xfId="0" applyFont="1" applyAlignment="1" applyProtection="1">
      <alignment horizontal="center" vertical="top" wrapText="1"/>
    </xf>
    <xf numFmtId="0" fontId="1" fillId="0" borderId="0" xfId="0" applyFont="1" applyAlignment="1" applyProtection="1">
      <alignment wrapText="1"/>
    </xf>
    <xf numFmtId="0" fontId="14" fillId="0" borderId="1" xfId="0" applyFont="1" applyBorder="1" applyAlignment="1" applyProtection="1">
      <alignment horizontal="center" vertical="center" wrapText="1"/>
    </xf>
    <xf numFmtId="0" fontId="11" fillId="0" borderId="0" xfId="0" applyFont="1" applyFill="1" applyBorder="1" applyAlignment="1" applyProtection="1">
      <alignment horizontal="left" vertical="top" wrapText="1"/>
    </xf>
    <xf numFmtId="0" fontId="1" fillId="0" borderId="0" xfId="0" applyFont="1" applyBorder="1" applyAlignment="1" applyProtection="1">
      <alignment horizontal="center" vertical="center" wrapText="1"/>
    </xf>
    <xf numFmtId="0" fontId="14" fillId="0" borderId="0" xfId="0" applyFont="1" applyBorder="1" applyAlignment="1" applyProtection="1">
      <alignment horizontal="center" vertical="center" wrapText="1"/>
    </xf>
    <xf numFmtId="0" fontId="13" fillId="0" borderId="0" xfId="0" applyFont="1" applyAlignment="1" applyProtection="1">
      <alignment vertical="top" wrapText="1"/>
    </xf>
    <xf numFmtId="0" fontId="14" fillId="0" borderId="1" xfId="0" applyFont="1" applyBorder="1" applyAlignment="1" applyProtection="1">
      <alignment horizontal="center" vertical="top" wrapText="1"/>
    </xf>
    <xf numFmtId="0" fontId="3" fillId="0" borderId="1" xfId="0" applyFont="1" applyBorder="1" applyAlignment="1" applyProtection="1">
      <alignment horizontal="center" wrapText="1"/>
    </xf>
    <xf numFmtId="0" fontId="12" fillId="0" borderId="1" xfId="0" applyFont="1" applyBorder="1" applyAlignment="1" applyProtection="1">
      <alignment horizontal="center" vertical="top" wrapText="1"/>
    </xf>
    <xf numFmtId="0" fontId="11" fillId="0" borderId="1" xfId="0" applyFont="1" applyFill="1" applyBorder="1" applyAlignment="1" applyProtection="1">
      <alignment wrapText="1"/>
    </xf>
    <xf numFmtId="0" fontId="13" fillId="0" borderId="1" xfId="0" applyFont="1" applyBorder="1" applyAlignment="1" applyProtection="1">
      <alignment horizontal="center" vertical="center" wrapText="1"/>
    </xf>
    <xf numFmtId="0" fontId="11" fillId="0" borderId="1" xfId="0" applyFont="1" applyBorder="1" applyAlignment="1" applyProtection="1">
      <alignment vertical="top" wrapText="1"/>
    </xf>
    <xf numFmtId="0" fontId="11" fillId="0" borderId="1" xfId="0" applyFont="1" applyBorder="1" applyAlignment="1" applyProtection="1">
      <alignment wrapText="1"/>
    </xf>
    <xf numFmtId="0" fontId="11" fillId="0" borderId="0" xfId="0" applyFont="1" applyBorder="1" applyAlignment="1" applyProtection="1">
      <alignment wrapText="1"/>
    </xf>
    <xf numFmtId="0" fontId="13" fillId="0" borderId="0" xfId="0" applyFont="1" applyBorder="1" applyAlignment="1" applyProtection="1">
      <alignment vertical="top" wrapText="1"/>
    </xf>
    <xf numFmtId="0" fontId="3" fillId="0" borderId="0" xfId="0" applyFont="1" applyFill="1" applyAlignment="1" applyProtection="1">
      <alignment vertical="top" wrapText="1"/>
    </xf>
    <xf numFmtId="0" fontId="1" fillId="0" borderId="0" xfId="0" applyFont="1" applyFill="1" applyBorder="1" applyAlignment="1" applyProtection="1">
      <alignment vertical="top" wrapText="1"/>
    </xf>
    <xf numFmtId="0" fontId="1" fillId="0" borderId="1" xfId="0" applyFont="1" applyFill="1" applyBorder="1" applyAlignment="1" applyProtection="1">
      <alignment horizontal="center" vertical="center" wrapText="1"/>
    </xf>
    <xf numFmtId="0" fontId="1" fillId="0" borderId="0" xfId="0" applyFont="1" applyFill="1" applyBorder="1" applyAlignment="1" applyProtection="1">
      <alignment horizontal="center" vertical="top" wrapText="1"/>
    </xf>
    <xf numFmtId="0" fontId="16" fillId="0" borderId="0" xfId="0" applyFont="1" applyFill="1" applyBorder="1" applyAlignment="1" applyProtection="1">
      <alignment vertical="top" wrapText="1"/>
    </xf>
    <xf numFmtId="0" fontId="1" fillId="0" borderId="0" xfId="0" applyFont="1" applyAlignment="1" applyProtection="1">
      <alignment vertical="top" wrapText="1"/>
    </xf>
    <xf numFmtId="0" fontId="13" fillId="0" borderId="0" xfId="0" applyFont="1" applyFill="1" applyBorder="1" applyAlignment="1" applyProtection="1">
      <alignment vertical="top" wrapText="1"/>
    </xf>
    <xf numFmtId="0" fontId="1" fillId="0" borderId="0" xfId="0" applyFont="1" applyFill="1" applyAlignment="1" applyProtection="1">
      <alignment horizontal="left" vertical="top"/>
    </xf>
    <xf numFmtId="0" fontId="3" fillId="0" borderId="2" xfId="0" applyFont="1" applyFill="1" applyBorder="1" applyAlignment="1" applyProtection="1">
      <alignment horizontal="center"/>
    </xf>
    <xf numFmtId="0" fontId="3" fillId="0" borderId="0" xfId="0" applyFont="1" applyFill="1" applyBorder="1" applyAlignment="1" applyProtection="1">
      <alignment horizontal="center"/>
    </xf>
    <xf numFmtId="0" fontId="11" fillId="0" borderId="0" xfId="0" applyFont="1" applyFill="1" applyBorder="1" applyAlignment="1" applyProtection="1">
      <alignment vertical="top" wrapText="1"/>
    </xf>
    <xf numFmtId="0" fontId="1" fillId="0" borderId="0" xfId="0" applyFont="1" applyFill="1" applyBorder="1" applyAlignment="1" applyProtection="1">
      <alignment horizontal="center" vertical="center" wrapText="1"/>
    </xf>
    <xf numFmtId="0" fontId="1" fillId="0" borderId="3" xfId="0" applyFont="1" applyFill="1" applyBorder="1" applyAlignment="1" applyProtection="1">
      <alignment horizontal="center" vertical="center" wrapText="1"/>
    </xf>
    <xf numFmtId="0" fontId="11" fillId="0" borderId="0" xfId="0" applyFont="1" applyFill="1" applyBorder="1" applyAlignment="1" applyProtection="1">
      <alignment horizontal="left" indent="1"/>
    </xf>
    <xf numFmtId="0" fontId="13" fillId="0" borderId="0" xfId="0" applyFont="1" applyBorder="1" applyAlignment="1" applyProtection="1">
      <alignment horizontal="left" vertical="top" wrapText="1" indent="1"/>
    </xf>
    <xf numFmtId="0" fontId="13" fillId="0" borderId="0" xfId="0" applyFont="1" applyBorder="1" applyAlignment="1" applyProtection="1">
      <alignment horizontal="center" vertical="top" wrapText="1"/>
    </xf>
    <xf numFmtId="9" fontId="1" fillId="0" borderId="0" xfId="4" applyFont="1" applyBorder="1" applyAlignment="1" applyProtection="1">
      <alignment horizontal="center"/>
    </xf>
    <xf numFmtId="0" fontId="1" fillId="0" borderId="2" xfId="0" applyFont="1" applyBorder="1" applyAlignment="1" applyProtection="1">
      <alignment horizontal="center"/>
    </xf>
    <xf numFmtId="165" fontId="1" fillId="0" borderId="0" xfId="0" applyNumberFormat="1" applyFont="1" applyBorder="1" applyAlignment="1" applyProtection="1">
      <alignment horizontal="center" vertical="center"/>
    </xf>
    <xf numFmtId="0" fontId="1" fillId="0" borderId="0" xfId="0" applyFont="1" applyBorder="1" applyAlignment="1" applyProtection="1">
      <alignment horizontal="left" vertical="top"/>
    </xf>
    <xf numFmtId="0" fontId="3" fillId="0" borderId="1" xfId="0" applyFont="1" applyFill="1" applyBorder="1" applyAlignment="1" applyProtection="1">
      <alignment horizontal="left" vertical="top"/>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3" fillId="0" borderId="0" xfId="0" applyFont="1" applyBorder="1" applyAlignment="1" applyProtection="1">
      <alignment horizontal="center" vertical="center" wrapText="1"/>
    </xf>
    <xf numFmtId="0" fontId="1" fillId="0" borderId="0" xfId="0" applyFont="1" applyAlignment="1" applyProtection="1">
      <alignment horizontal="left" indent="1"/>
    </xf>
    <xf numFmtId="0" fontId="12" fillId="0" borderId="0" xfId="0" applyFont="1" applyAlignment="1" applyProtection="1">
      <alignment wrapText="1"/>
    </xf>
    <xf numFmtId="0" fontId="11" fillId="0" borderId="0" xfId="0" applyFont="1" applyAlignment="1" applyProtection="1">
      <alignment horizontal="left" wrapText="1"/>
    </xf>
    <xf numFmtId="0" fontId="12" fillId="0" borderId="0" xfId="0" applyFont="1" applyAlignment="1" applyProtection="1">
      <alignment horizontal="left" vertical="top" wrapText="1"/>
    </xf>
    <xf numFmtId="0" fontId="11" fillId="0" borderId="0" xfId="0" applyFont="1" applyBorder="1" applyAlignment="1" applyProtection="1">
      <alignment horizontal="left" vertical="top"/>
    </xf>
    <xf numFmtId="9" fontId="1" fillId="0" borderId="2" xfId="0" applyNumberFormat="1" applyFont="1" applyBorder="1" applyAlignment="1" applyProtection="1">
      <alignment horizontal="center" vertical="center" wrapText="1"/>
    </xf>
    <xf numFmtId="0" fontId="11" fillId="0" borderId="2" xfId="0" applyFont="1" applyBorder="1" applyAlignment="1" applyProtection="1">
      <alignment horizontal="center" vertical="top" wrapText="1"/>
    </xf>
    <xf numFmtId="1" fontId="1" fillId="0" borderId="0" xfId="0" applyNumberFormat="1" applyFont="1" applyBorder="1" applyAlignment="1" applyProtection="1">
      <alignment horizontal="right" vertical="center" wrapText="1"/>
    </xf>
    <xf numFmtId="0" fontId="11" fillId="0" borderId="14" xfId="0" applyFont="1" applyBorder="1" applyAlignment="1" applyProtection="1">
      <alignment horizontal="left" vertical="top" indent="4"/>
    </xf>
    <xf numFmtId="0" fontId="1" fillId="0" borderId="1" xfId="0" applyFont="1" applyFill="1" applyBorder="1" applyProtection="1"/>
    <xf numFmtId="0" fontId="1" fillId="0" borderId="1" xfId="0" applyFont="1" applyFill="1" applyBorder="1" applyAlignment="1" applyProtection="1">
      <alignment wrapText="1"/>
    </xf>
    <xf numFmtId="0" fontId="1" fillId="0" borderId="1" xfId="0" applyFont="1" applyBorder="1" applyProtection="1"/>
    <xf numFmtId="9" fontId="1" fillId="0" borderId="0" xfId="0" applyNumberFormat="1" applyFont="1" applyProtection="1"/>
    <xf numFmtId="0" fontId="3" fillId="5" borderId="1" xfId="0" applyFont="1" applyFill="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1" fillId="0" borderId="1" xfId="0" applyFont="1" applyBorder="1" applyAlignment="1" applyProtection="1">
      <alignment horizontal="center"/>
    </xf>
    <xf numFmtId="0" fontId="12" fillId="5" borderId="1" xfId="0" applyFont="1" applyFill="1" applyBorder="1" applyAlignment="1" applyProtection="1">
      <alignment horizontal="center" vertical="top"/>
    </xf>
    <xf numFmtId="0" fontId="11" fillId="0" borderId="0" xfId="0" applyFont="1" applyAlignment="1" applyProtection="1">
      <alignment horizontal="left" vertical="top"/>
    </xf>
    <xf numFmtId="0" fontId="30" fillId="0" borderId="1" xfId="0" applyFont="1" applyBorder="1" applyAlignment="1" applyProtection="1">
      <alignment horizontal="center"/>
    </xf>
    <xf numFmtId="0" fontId="3" fillId="0" borderId="0" xfId="0" applyFont="1" applyBorder="1" applyAlignment="1" applyProtection="1">
      <alignment horizontal="left" vertical="top"/>
    </xf>
    <xf numFmtId="10" fontId="11" fillId="0" borderId="0" xfId="0" applyNumberFormat="1" applyFont="1" applyBorder="1" applyAlignment="1" applyProtection="1">
      <alignment horizontal="left" vertical="top"/>
    </xf>
    <xf numFmtId="0" fontId="1" fillId="0" borderId="1" xfId="0" quotePrefix="1" applyFont="1" applyBorder="1" applyAlignment="1" applyProtection="1">
      <alignment horizontal="center"/>
    </xf>
    <xf numFmtId="0" fontId="3" fillId="5" borderId="1" xfId="0" applyFont="1" applyFill="1" applyBorder="1" applyAlignment="1" applyProtection="1">
      <alignment horizontal="center" vertical="top" wrapText="1"/>
    </xf>
    <xf numFmtId="9" fontId="1" fillId="0" borderId="0" xfId="4" applyFont="1" applyBorder="1" applyAlignment="1" applyProtection="1">
      <alignment horizontal="left"/>
    </xf>
    <xf numFmtId="9" fontId="1" fillId="0" borderId="7" xfId="4" applyFont="1" applyBorder="1" applyAlignment="1" applyProtection="1">
      <alignment horizontal="right"/>
    </xf>
    <xf numFmtId="0" fontId="11" fillId="0" borderId="0" xfId="0" applyFont="1" applyAlignment="1" applyProtection="1">
      <alignment horizontal="left" vertical="top" wrapText="1"/>
    </xf>
    <xf numFmtId="0" fontId="12" fillId="5" borderId="1" xfId="0" applyFont="1" applyFill="1" applyBorder="1" applyAlignment="1" applyProtection="1">
      <alignment horizontal="center" vertical="top" wrapText="1"/>
    </xf>
    <xf numFmtId="0" fontId="1" fillId="0" borderId="15" xfId="0" applyFont="1" applyBorder="1" applyAlignment="1" applyProtection="1">
      <alignment horizontal="left"/>
    </xf>
    <xf numFmtId="10" fontId="1" fillId="0" borderId="15" xfId="0" applyNumberFormat="1" applyFont="1" applyBorder="1" applyProtection="1"/>
    <xf numFmtId="164" fontId="1" fillId="0" borderId="0" xfId="0" applyNumberFormat="1" applyFont="1" applyBorder="1" applyAlignment="1" applyProtection="1">
      <alignment horizontal="center"/>
    </xf>
    <xf numFmtId="0" fontId="1" fillId="0" borderId="0" xfId="0" applyFont="1" applyAlignment="1" applyProtection="1">
      <alignment horizontal="center"/>
    </xf>
    <xf numFmtId="0" fontId="11" fillId="0" borderId="1" xfId="0" applyFont="1" applyFill="1" applyBorder="1" applyAlignment="1" applyProtection="1">
      <alignment horizontal="center" vertical="center"/>
    </xf>
    <xf numFmtId="0" fontId="13" fillId="0" borderId="0" xfId="0" applyFont="1" applyFill="1" applyAlignment="1" applyProtection="1">
      <alignment vertical="top" wrapText="1"/>
    </xf>
    <xf numFmtId="0" fontId="1" fillId="0" borderId="0" xfId="0" applyFont="1" applyFill="1" applyProtection="1"/>
    <xf numFmtId="0" fontId="11" fillId="0" borderId="0" xfId="0" applyFont="1" applyFill="1" applyBorder="1" applyAlignment="1" applyProtection="1">
      <alignment horizontal="left"/>
    </xf>
    <xf numFmtId="0" fontId="1" fillId="0" borderId="2" xfId="0" applyFont="1" applyFill="1" applyBorder="1" applyAlignment="1" applyProtection="1">
      <alignment horizontal="center"/>
    </xf>
    <xf numFmtId="0" fontId="1" fillId="0" borderId="0" xfId="0" applyFont="1" applyFill="1" applyBorder="1" applyAlignment="1" applyProtection="1">
      <alignment vertical="center"/>
    </xf>
    <xf numFmtId="0" fontId="3" fillId="0" borderId="0" xfId="0" applyFont="1" applyFill="1" applyBorder="1" applyAlignment="1" applyProtection="1">
      <alignment horizontal="left" vertical="top" wrapText="1"/>
    </xf>
    <xf numFmtId="0" fontId="1" fillId="0" borderId="0" xfId="0" applyFont="1" applyFill="1" applyBorder="1" applyAlignment="1" applyProtection="1">
      <alignment horizontal="center" wrapText="1"/>
    </xf>
    <xf numFmtId="0" fontId="11" fillId="0" borderId="0" xfId="0" applyFont="1" applyBorder="1" applyProtection="1"/>
    <xf numFmtId="167" fontId="1" fillId="0" borderId="0" xfId="0" applyNumberFormat="1" applyFont="1" applyBorder="1" applyAlignment="1" applyProtection="1">
      <alignment horizontal="right" vertical="top"/>
    </xf>
    <xf numFmtId="0" fontId="11" fillId="5" borderId="1" xfId="0" applyFont="1" applyFill="1" applyBorder="1" applyProtection="1"/>
    <xf numFmtId="167" fontId="3" fillId="5" borderId="1" xfId="0" applyNumberFormat="1" applyFont="1" applyFill="1" applyBorder="1" applyAlignment="1" applyProtection="1">
      <alignment horizontal="center" vertical="top"/>
    </xf>
    <xf numFmtId="0" fontId="11" fillId="0" borderId="1" xfId="0" applyFont="1" applyBorder="1" applyProtection="1"/>
    <xf numFmtId="167" fontId="1" fillId="0" borderId="1" xfId="0" applyNumberFormat="1" applyFont="1" applyBorder="1" applyAlignment="1" applyProtection="1">
      <alignment horizontal="center" vertical="center"/>
    </xf>
    <xf numFmtId="0" fontId="11" fillId="0" borderId="0" xfId="0" applyFont="1" applyFill="1" applyProtection="1"/>
    <xf numFmtId="0" fontId="11" fillId="0" borderId="0" xfId="0" applyFont="1" applyBorder="1" applyAlignment="1" applyProtection="1">
      <alignment horizontal="left" indent="1"/>
    </xf>
    <xf numFmtId="16" fontId="1" fillId="0" borderId="9" xfId="0" applyNumberFormat="1" applyFont="1" applyBorder="1" applyAlignment="1" applyProtection="1">
      <alignment horizontal="center"/>
    </xf>
    <xf numFmtId="0" fontId="1" fillId="0" borderId="9" xfId="0" applyFont="1" applyBorder="1" applyAlignment="1" applyProtection="1">
      <alignment horizontal="center"/>
    </xf>
    <xf numFmtId="0" fontId="11" fillId="0" borderId="0" xfId="0" applyFont="1" applyBorder="1" applyAlignment="1" applyProtection="1">
      <alignment horizontal="left" vertical="top" wrapText="1"/>
    </xf>
    <xf numFmtId="4" fontId="1" fillId="0" borderId="0" xfId="0" applyNumberFormat="1" applyFont="1" applyBorder="1" applyAlignment="1" applyProtection="1">
      <alignment horizontal="right" vertical="top"/>
    </xf>
    <xf numFmtId="167" fontId="1" fillId="0" borderId="0" xfId="0" applyNumberFormat="1" applyFont="1" applyBorder="1" applyAlignment="1" applyProtection="1">
      <alignment horizontal="center" vertical="top"/>
    </xf>
    <xf numFmtId="0" fontId="1" fillId="0" borderId="2" xfId="0" applyFont="1" applyFill="1" applyBorder="1" applyAlignment="1" applyProtection="1">
      <alignment horizontal="center" vertical="center"/>
    </xf>
    <xf numFmtId="0" fontId="3" fillId="0" borderId="0" xfId="0" applyFont="1" applyFill="1" applyAlignment="1" applyProtection="1">
      <alignment horizontal="left"/>
    </xf>
    <xf numFmtId="0" fontId="1" fillId="0" borderId="0" xfId="0" applyFont="1" applyFill="1" applyBorder="1" applyAlignment="1" applyProtection="1">
      <alignment horizontal="left"/>
    </xf>
    <xf numFmtId="0" fontId="1" fillId="0" borderId="0" xfId="0" applyFont="1" applyAlignment="1" applyProtection="1">
      <alignment horizontal="left"/>
    </xf>
    <xf numFmtId="0" fontId="1" fillId="0" borderId="0" xfId="0" applyFont="1" applyBorder="1" applyAlignment="1" applyProtection="1">
      <alignment horizontal="left"/>
    </xf>
    <xf numFmtId="167" fontId="1" fillId="0" borderId="2" xfId="0" applyNumberFormat="1" applyFont="1" applyBorder="1" applyAlignment="1" applyProtection="1">
      <alignment horizontal="center"/>
    </xf>
    <xf numFmtId="0" fontId="1" fillId="0" borderId="0" xfId="0" applyFont="1" applyFill="1" applyAlignment="1" applyProtection="1"/>
    <xf numFmtId="0" fontId="3" fillId="5" borderId="1" xfId="0" applyFont="1" applyFill="1" applyBorder="1" applyAlignment="1" applyProtection="1">
      <alignment vertical="center"/>
    </xf>
    <xf numFmtId="0" fontId="3" fillId="0" borderId="0" xfId="0" applyFont="1" applyBorder="1" applyAlignment="1" applyProtection="1">
      <alignment horizontal="center" vertical="center"/>
    </xf>
    <xf numFmtId="0" fontId="1" fillId="0" borderId="1" xfId="0" applyFont="1" applyBorder="1" applyAlignment="1" applyProtection="1">
      <alignment vertical="center"/>
    </xf>
    <xf numFmtId="37" fontId="1" fillId="0" borderId="0" xfId="1" applyNumberFormat="1" applyFont="1" applyBorder="1" applyAlignment="1" applyProtection="1">
      <alignment vertical="center"/>
    </xf>
    <xf numFmtId="0" fontId="3" fillId="0" borderId="1" xfId="0" applyFont="1" applyBorder="1" applyAlignment="1" applyProtection="1">
      <alignment vertical="center"/>
    </xf>
    <xf numFmtId="37" fontId="3" fillId="0" borderId="1" xfId="1" applyNumberFormat="1" applyFont="1" applyBorder="1" applyAlignment="1" applyProtection="1">
      <alignment horizontal="center" vertical="center"/>
    </xf>
    <xf numFmtId="0" fontId="1" fillId="0" borderId="0" xfId="0" applyFont="1" applyBorder="1" applyAlignment="1" applyProtection="1">
      <alignment horizontal="left" vertical="center" indent="1"/>
    </xf>
    <xf numFmtId="49" fontId="32" fillId="0" borderId="0" xfId="0" applyNumberFormat="1" applyFont="1" applyBorder="1" applyAlignment="1" applyProtection="1">
      <alignment horizontal="center" vertical="center"/>
    </xf>
    <xf numFmtId="0" fontId="1" fillId="0" borderId="2" xfId="0" applyFont="1" applyBorder="1" applyAlignment="1" applyProtection="1"/>
    <xf numFmtId="0" fontId="3" fillId="5" borderId="1" xfId="0" applyFont="1" applyFill="1" applyBorder="1" applyProtection="1"/>
    <xf numFmtId="0" fontId="22" fillId="5" borderId="1" xfId="0" applyFont="1" applyFill="1" applyBorder="1" applyAlignment="1" applyProtection="1">
      <alignment horizontal="center" vertical="center" wrapText="1"/>
    </xf>
    <xf numFmtId="0" fontId="1" fillId="0" borderId="2" xfId="0" applyFont="1" applyBorder="1" applyAlignment="1" applyProtection="1">
      <alignment horizontal="center" wrapText="1"/>
    </xf>
    <xf numFmtId="0" fontId="1" fillId="5" borderId="1" xfId="0" applyFont="1" applyFill="1" applyBorder="1" applyProtection="1"/>
    <xf numFmtId="49" fontId="1" fillId="0" borderId="1" xfId="0" applyNumberFormat="1" applyFont="1" applyBorder="1" applyAlignment="1" applyProtection="1">
      <alignment horizontal="center" vertical="center"/>
    </xf>
    <xf numFmtId="167" fontId="1" fillId="0" borderId="0" xfId="0" applyNumberFormat="1" applyFont="1" applyBorder="1" applyAlignment="1" applyProtection="1">
      <alignment horizontal="right"/>
    </xf>
    <xf numFmtId="2" fontId="1" fillId="0" borderId="2" xfId="0" applyNumberFormat="1" applyFont="1" applyBorder="1" applyAlignment="1" applyProtection="1">
      <alignment horizontal="center" wrapText="1"/>
    </xf>
    <xf numFmtId="0" fontId="3" fillId="0" borderId="0" xfId="0" applyFont="1" applyAlignment="1" applyProtection="1">
      <alignment vertical="top" wrapText="1"/>
    </xf>
    <xf numFmtId="0" fontId="1" fillId="0" borderId="2" xfId="0" applyFont="1" applyBorder="1" applyAlignment="1" applyProtection="1">
      <alignment horizontal="center" vertical="top" wrapText="1"/>
    </xf>
    <xf numFmtId="0" fontId="1" fillId="0" borderId="2" xfId="0" applyFont="1" applyFill="1" applyBorder="1" applyAlignment="1" applyProtection="1">
      <alignment horizontal="center" vertical="top" wrapText="1"/>
    </xf>
    <xf numFmtId="0" fontId="16" fillId="0" borderId="0" xfId="0" applyFont="1" applyBorder="1" applyAlignment="1" applyProtection="1">
      <alignment wrapText="1"/>
    </xf>
    <xf numFmtId="0" fontId="1" fillId="0" borderId="0" xfId="0" applyFont="1" applyBorder="1" applyAlignment="1" applyProtection="1">
      <alignment vertical="top"/>
    </xf>
    <xf numFmtId="0" fontId="2" fillId="0" borderId="0" xfId="0" applyFont="1" applyFill="1" applyAlignment="1" applyProtection="1">
      <alignment horizontal="center" vertical="center"/>
    </xf>
    <xf numFmtId="49" fontId="1" fillId="0" borderId="0" xfId="0" applyNumberFormat="1" applyFont="1" applyBorder="1" applyAlignment="1" applyProtection="1">
      <alignment horizontal="center"/>
    </xf>
    <xf numFmtId="0" fontId="3" fillId="0" borderId="0" xfId="0" applyFont="1" applyAlignment="1" applyProtection="1">
      <alignment horizontal="left" vertical="top" wrapText="1"/>
    </xf>
    <xf numFmtId="0" fontId="7" fillId="0" borderId="0" xfId="0" applyFont="1" applyFill="1" applyAlignment="1" applyProtection="1">
      <alignment vertical="top" wrapText="1"/>
    </xf>
    <xf numFmtId="9" fontId="3" fillId="5" borderId="1" xfId="0" applyNumberFormat="1" applyFont="1" applyFill="1" applyBorder="1" applyAlignment="1" applyProtection="1">
      <alignment horizontal="center" vertical="center" wrapText="1"/>
    </xf>
    <xf numFmtId="9" fontId="12" fillId="5" borderId="1" xfId="0" applyNumberFormat="1" applyFont="1" applyFill="1" applyBorder="1" applyAlignment="1" applyProtection="1">
      <alignment horizontal="center" vertical="center" wrapText="1"/>
    </xf>
    <xf numFmtId="1" fontId="1" fillId="0" borderId="1" xfId="0" applyNumberFormat="1" applyFont="1" applyBorder="1" applyAlignment="1" applyProtection="1">
      <alignment horizontal="center" vertical="center"/>
    </xf>
    <xf numFmtId="0" fontId="12" fillId="5" borderId="1" xfId="0" applyFont="1" applyFill="1" applyBorder="1" applyAlignment="1" applyProtection="1">
      <alignment horizontal="center" vertical="center" wrapText="1"/>
    </xf>
    <xf numFmtId="0" fontId="1" fillId="0" borderId="0" xfId="0" applyFont="1" applyAlignment="1" applyProtection="1">
      <alignment horizontal="center" vertical="center" wrapText="1"/>
    </xf>
    <xf numFmtId="49" fontId="1" fillId="0" borderId="0" xfId="0" applyNumberFormat="1" applyFont="1" applyBorder="1" applyAlignment="1" applyProtection="1">
      <alignment horizontal="left" vertical="center" indent="1"/>
    </xf>
    <xf numFmtId="0" fontId="1" fillId="0" borderId="0" xfId="0" applyFont="1" applyFill="1" applyAlignment="1" applyProtection="1">
      <alignment horizontal="left" vertical="center"/>
    </xf>
    <xf numFmtId="0" fontId="11" fillId="0" borderId="0" xfId="0" applyFont="1" applyProtection="1"/>
    <xf numFmtId="0" fontId="3" fillId="0" borderId="1" xfId="0" applyFont="1" applyFill="1" applyBorder="1" applyAlignment="1" applyProtection="1">
      <alignment horizontal="center"/>
    </xf>
    <xf numFmtId="0" fontId="1" fillId="5" borderId="1" xfId="0" applyFont="1" applyFill="1" applyBorder="1" applyAlignment="1" applyProtection="1">
      <alignment horizontal="center"/>
    </xf>
    <xf numFmtId="0" fontId="11" fillId="0" borderId="1" xfId="0" applyFont="1" applyBorder="1" applyAlignment="1" applyProtection="1">
      <alignment horizontal="left" vertical="top" wrapText="1" indent="1"/>
    </xf>
    <xf numFmtId="0" fontId="12" fillId="5" borderId="1" xfId="0" applyFont="1" applyFill="1" applyBorder="1" applyAlignment="1" applyProtection="1">
      <alignment horizontal="left" vertical="top" wrapText="1"/>
    </xf>
    <xf numFmtId="168" fontId="1" fillId="5" borderId="1" xfId="2" applyNumberFormat="1" applyFont="1" applyFill="1" applyBorder="1" applyAlignment="1" applyProtection="1">
      <alignment horizontal="right"/>
    </xf>
    <xf numFmtId="0" fontId="1" fillId="0" borderId="1" xfId="0" applyFont="1" applyBorder="1" applyAlignment="1" applyProtection="1">
      <alignment horizontal="left" vertical="top" wrapText="1" indent="1"/>
    </xf>
    <xf numFmtId="0" fontId="3" fillId="5" borderId="6" xfId="0" applyFont="1" applyFill="1" applyBorder="1" applyAlignment="1" applyProtection="1">
      <alignment horizontal="left" vertical="top" wrapText="1"/>
    </xf>
    <xf numFmtId="168" fontId="1" fillId="5" borderId="9" xfId="2" applyNumberFormat="1" applyFont="1" applyFill="1" applyBorder="1" applyAlignment="1" applyProtection="1">
      <alignment horizontal="right"/>
    </xf>
    <xf numFmtId="168" fontId="1" fillId="5" borderId="5" xfId="2" applyNumberFormat="1" applyFont="1" applyFill="1" applyBorder="1" applyAlignment="1" applyProtection="1">
      <alignment horizontal="right"/>
    </xf>
    <xf numFmtId="168" fontId="1" fillId="0" borderId="0" xfId="0" applyNumberFormat="1" applyFont="1" applyBorder="1" applyAlignment="1" applyProtection="1">
      <alignment horizontal="right"/>
    </xf>
    <xf numFmtId="0" fontId="1" fillId="0" borderId="0" xfId="0" applyFont="1" applyBorder="1" applyAlignment="1" applyProtection="1">
      <alignment horizontal="left" vertical="top" wrapText="1" indent="3"/>
    </xf>
    <xf numFmtId="49" fontId="1" fillId="0" borderId="5" xfId="0" applyNumberFormat="1" applyFont="1" applyBorder="1" applyAlignment="1" applyProtection="1">
      <alignment horizontal="center" vertical="center"/>
    </xf>
    <xf numFmtId="168" fontId="1" fillId="2" borderId="1" xfId="0" applyNumberFormat="1" applyFont="1" applyFill="1" applyBorder="1" applyAlignment="1" applyProtection="1">
      <alignment horizontal="right"/>
    </xf>
    <xf numFmtId="166" fontId="1" fillId="0" borderId="1" xfId="0" applyNumberFormat="1" applyFont="1" applyBorder="1" applyAlignment="1" applyProtection="1">
      <alignment horizontal="center" vertical="center" wrapText="1"/>
    </xf>
    <xf numFmtId="0" fontId="11" fillId="0" borderId="1" xfId="0" applyFont="1" applyBorder="1" applyAlignment="1" applyProtection="1">
      <alignment horizontal="left" vertical="top" wrapText="1" indent="2"/>
    </xf>
    <xf numFmtId="0" fontId="11" fillId="0" borderId="0" xfId="0" applyFont="1" applyAlignment="1" applyProtection="1">
      <alignment horizontal="left" vertical="top" wrapText="1" indent="2"/>
    </xf>
    <xf numFmtId="0" fontId="3" fillId="0" borderId="2" xfId="0" applyFont="1" applyFill="1" applyBorder="1" applyAlignment="1" applyProtection="1">
      <alignment horizontal="center" vertical="center" wrapText="1"/>
    </xf>
    <xf numFmtId="0" fontId="12" fillId="0" borderId="2" xfId="0" applyFont="1" applyFill="1" applyBorder="1" applyAlignment="1" applyProtection="1">
      <alignment horizontal="center" vertical="center" wrapText="1"/>
    </xf>
    <xf numFmtId="49" fontId="1" fillId="0" borderId="1" xfId="0" applyNumberFormat="1" applyFont="1" applyBorder="1" applyAlignment="1" applyProtection="1">
      <alignment horizontal="center" vertical="center" wrapText="1"/>
    </xf>
    <xf numFmtId="0" fontId="3" fillId="5" borderId="1" xfId="0" applyFont="1" applyFill="1" applyBorder="1" applyAlignment="1" applyProtection="1">
      <alignment horizontal="center" wrapText="1"/>
    </xf>
    <xf numFmtId="0" fontId="3" fillId="0" borderId="6" xfId="0" applyFont="1" applyFill="1" applyBorder="1" applyAlignment="1" applyProtection="1"/>
    <xf numFmtId="0" fontId="3" fillId="0" borderId="9" xfId="0" applyFont="1" applyFill="1" applyBorder="1" applyAlignment="1" applyProtection="1"/>
    <xf numFmtId="0" fontId="16" fillId="5" borderId="1" xfId="0" applyFont="1" applyFill="1" applyBorder="1" applyProtection="1"/>
    <xf numFmtId="0" fontId="16" fillId="5" borderId="5" xfId="0" applyFont="1" applyFill="1" applyBorder="1" applyProtection="1"/>
    <xf numFmtId="0" fontId="6" fillId="0" borderId="1" xfId="0" applyFont="1" applyBorder="1" applyAlignment="1" applyProtection="1">
      <alignment vertical="top"/>
    </xf>
    <xf numFmtId="0" fontId="16" fillId="0" borderId="5" xfId="0" applyFont="1" applyBorder="1" applyAlignment="1" applyProtection="1">
      <alignment vertical="top" wrapText="1"/>
    </xf>
    <xf numFmtId="0" fontId="6" fillId="0" borderId="1" xfId="0" applyFont="1" applyBorder="1" applyAlignment="1" applyProtection="1">
      <alignment vertical="center"/>
    </xf>
    <xf numFmtId="0" fontId="16" fillId="0" borderId="5" xfId="0" applyFont="1" applyBorder="1" applyAlignment="1" applyProtection="1">
      <alignment vertical="center" wrapText="1"/>
    </xf>
    <xf numFmtId="0" fontId="16" fillId="0" borderId="1" xfId="0" applyFont="1" applyBorder="1" applyAlignment="1" applyProtection="1">
      <alignment vertical="top"/>
    </xf>
    <xf numFmtId="0" fontId="16" fillId="0" borderId="0" xfId="0" applyFont="1" applyFill="1" applyBorder="1" applyAlignment="1" applyProtection="1">
      <alignment vertical="top"/>
    </xf>
    <xf numFmtId="0" fontId="11" fillId="0" borderId="0" xfId="0" applyFont="1" applyFill="1" applyAlignment="1" applyProtection="1">
      <alignment wrapText="1"/>
    </xf>
    <xf numFmtId="0" fontId="1" fillId="0" borderId="0" xfId="0" applyFont="1" applyFill="1" applyAlignment="1" applyProtection="1">
      <alignment wrapText="1"/>
    </xf>
    <xf numFmtId="0" fontId="3" fillId="0" borderId="0" xfId="0" applyFont="1" applyFill="1" applyAlignment="1" applyProtection="1">
      <alignment horizontal="left" vertical="center"/>
    </xf>
    <xf numFmtId="0" fontId="1" fillId="0" borderId="1" xfId="0" applyFont="1" applyFill="1" applyBorder="1" applyAlignment="1" applyProtection="1">
      <alignment horizontal="left" vertical="center" wrapText="1"/>
    </xf>
    <xf numFmtId="0" fontId="16" fillId="0" borderId="12" xfId="0" applyFont="1" applyFill="1" applyBorder="1" applyAlignment="1" applyProtection="1">
      <alignment vertical="center" wrapText="1"/>
    </xf>
    <xf numFmtId="0" fontId="16" fillId="0" borderId="1" xfId="0" applyFont="1" applyFill="1" applyBorder="1" applyAlignment="1" applyProtection="1">
      <alignment vertical="center" wrapText="1"/>
    </xf>
    <xf numFmtId="168"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vertical="center"/>
    </xf>
    <xf numFmtId="168" fontId="1" fillId="0" borderId="7" xfId="0" applyNumberFormat="1" applyFont="1" applyFill="1" applyBorder="1" applyAlignment="1" applyProtection="1">
      <alignment horizontal="center" vertical="center"/>
    </xf>
    <xf numFmtId="168" fontId="1" fillId="0" borderId="5" xfId="0" applyNumberFormat="1" applyFont="1" applyFill="1" applyBorder="1" applyAlignment="1" applyProtection="1">
      <alignment horizontal="center" vertical="center"/>
    </xf>
    <xf numFmtId="0" fontId="7" fillId="0" borderId="0" xfId="0" applyFont="1" applyAlignment="1" applyProtection="1">
      <alignment horizontal="left" vertical="top" wrapText="1"/>
    </xf>
    <xf numFmtId="172" fontId="1" fillId="0" borderId="0" xfId="2" applyNumberFormat="1" applyFont="1" applyBorder="1" applyAlignment="1" applyProtection="1">
      <alignment horizontal="center"/>
    </xf>
    <xf numFmtId="0" fontId="1" fillId="0" borderId="0" xfId="0" applyFont="1" applyBorder="1" applyAlignment="1" applyProtection="1">
      <alignment horizontal="left" vertical="top" indent="1"/>
    </xf>
    <xf numFmtId="0" fontId="1" fillId="0" borderId="0" xfId="0" quotePrefix="1" applyFont="1" applyBorder="1" applyAlignment="1" applyProtection="1">
      <alignment horizontal="center"/>
    </xf>
    <xf numFmtId="167" fontId="1" fillId="0" borderId="0" xfId="0" applyNumberFormat="1" applyFont="1" applyBorder="1" applyProtection="1"/>
    <xf numFmtId="167" fontId="1" fillId="0" borderId="0" xfId="0" applyNumberFormat="1" applyFont="1" applyBorder="1" applyAlignment="1" applyProtection="1">
      <alignment horizontal="center" vertical="center"/>
    </xf>
    <xf numFmtId="0" fontId="1" fillId="3" borderId="0" xfId="0" applyFont="1" applyFill="1" applyBorder="1" applyAlignment="1" applyProtection="1"/>
    <xf numFmtId="0" fontId="11" fillId="0" borderId="0" xfId="0" applyFont="1" applyBorder="1" applyAlignment="1" applyProtection="1">
      <alignment horizontal="left"/>
    </xf>
    <xf numFmtId="0" fontId="1" fillId="0" borderId="0" xfId="0" applyFont="1" applyBorder="1" applyAlignment="1" applyProtection="1">
      <alignment horizontal="left" indent="2"/>
    </xf>
    <xf numFmtId="0" fontId="1" fillId="0" borderId="0" xfId="0" applyFont="1" applyAlignment="1" applyProtection="1">
      <alignment vertical="top"/>
    </xf>
    <xf numFmtId="0" fontId="6" fillId="5" borderId="1" xfId="0" applyFont="1" applyFill="1" applyBorder="1" applyAlignment="1" applyProtection="1">
      <alignment horizontal="center"/>
    </xf>
    <xf numFmtId="0" fontId="1" fillId="2" borderId="1" xfId="0" applyFont="1" applyFill="1" applyBorder="1" applyAlignment="1" applyProtection="1">
      <alignment horizontal="center"/>
    </xf>
    <xf numFmtId="0" fontId="3" fillId="0" borderId="0" xfId="0" applyFont="1" applyAlignment="1" applyProtection="1">
      <alignment vertical="top"/>
    </xf>
    <xf numFmtId="0" fontId="1" fillId="0" borderId="0" xfId="0" applyFont="1" applyFill="1" applyAlignment="1" applyProtection="1">
      <alignment horizontal="center" vertical="top" wrapText="1"/>
    </xf>
    <xf numFmtId="0" fontId="16" fillId="0" borderId="1" xfId="0" applyFont="1" applyFill="1" applyBorder="1" applyAlignment="1" applyProtection="1">
      <alignment horizontal="center" vertical="top" wrapText="1"/>
    </xf>
    <xf numFmtId="0" fontId="16" fillId="0" borderId="6" xfId="0" applyFont="1" applyFill="1" applyBorder="1" applyAlignment="1" applyProtection="1">
      <alignment horizontal="center" vertical="top" wrapText="1"/>
    </xf>
    <xf numFmtId="0" fontId="16" fillId="0" borderId="9" xfId="0" applyFont="1" applyFill="1" applyBorder="1" applyAlignment="1" applyProtection="1">
      <alignment horizontal="center" vertical="top" wrapText="1"/>
    </xf>
    <xf numFmtId="0" fontId="16" fillId="0" borderId="5" xfId="0" applyFont="1" applyFill="1" applyBorder="1" applyAlignment="1" applyProtection="1">
      <alignment horizontal="center" vertical="top" wrapText="1"/>
    </xf>
    <xf numFmtId="0" fontId="1" fillId="0" borderId="0" xfId="0" applyFont="1" applyFill="1" applyAlignment="1" applyProtection="1">
      <alignment vertical="top" wrapText="1"/>
    </xf>
    <xf numFmtId="0" fontId="16" fillId="0" borderId="1" xfId="0" applyFont="1" applyFill="1" applyBorder="1" applyAlignment="1" applyProtection="1">
      <alignment horizontal="center" vertical="center" wrapText="1"/>
    </xf>
    <xf numFmtId="0" fontId="23" fillId="0" borderId="1" xfId="0" applyFont="1" applyFill="1" applyBorder="1" applyAlignment="1" applyProtection="1">
      <alignment horizontal="center" vertical="center" wrapText="1"/>
    </xf>
    <xf numFmtId="0" fontId="16" fillId="0" borderId="0" xfId="0" applyFont="1" applyAlignment="1" applyProtection="1">
      <alignment wrapText="1"/>
    </xf>
    <xf numFmtId="0" fontId="5" fillId="0" borderId="0" xfId="0" applyFont="1" applyProtection="1"/>
    <xf numFmtId="0" fontId="1" fillId="0" borderId="1" xfId="0" applyNumberFormat="1" applyFont="1" applyBorder="1" applyAlignment="1" applyProtection="1">
      <alignment horizontal="center" vertical="center"/>
    </xf>
    <xf numFmtId="0" fontId="11" fillId="0" borderId="1" xfId="0" applyFont="1" applyBorder="1" applyAlignment="1" applyProtection="1">
      <alignment vertical="top"/>
    </xf>
    <xf numFmtId="0" fontId="1" fillId="0" borderId="0" xfId="0" applyFont="1" applyFill="1" applyAlignment="1" applyProtection="1">
      <alignment vertical="top"/>
    </xf>
    <xf numFmtId="0" fontId="1" fillId="0" borderId="0" xfId="0" applyFont="1" applyFill="1" applyAlignment="1" applyProtection="1">
      <alignment horizontal="right" vertical="top"/>
    </xf>
    <xf numFmtId="0" fontId="8" fillId="0" borderId="0" xfId="0" applyFont="1" applyAlignment="1" applyProtection="1">
      <alignment wrapText="1"/>
    </xf>
    <xf numFmtId="49" fontId="3" fillId="0" borderId="1" xfId="0" applyNumberFormat="1" applyFont="1" applyBorder="1" applyAlignment="1" applyProtection="1">
      <alignment horizontal="center"/>
    </xf>
    <xf numFmtId="0" fontId="11" fillId="0" borderId="16" xfId="0" applyFont="1" applyBorder="1" applyAlignment="1" applyProtection="1">
      <alignment vertical="top" wrapText="1"/>
    </xf>
    <xf numFmtId="0" fontId="11" fillId="0" borderId="17" xfId="0" quotePrefix="1" applyFont="1" applyBorder="1" applyAlignment="1" applyProtection="1">
      <alignment horizontal="center" vertical="top" wrapText="1"/>
    </xf>
    <xf numFmtId="0" fontId="11" fillId="4" borderId="18" xfId="0" applyFont="1" applyFill="1" applyBorder="1" applyAlignment="1" applyProtection="1">
      <alignment vertical="top" wrapText="1"/>
    </xf>
    <xf numFmtId="0" fontId="11" fillId="0" borderId="19" xfId="0" quotePrefix="1" applyFont="1" applyBorder="1" applyAlignment="1" applyProtection="1">
      <alignment horizontal="center" vertical="top" wrapText="1"/>
    </xf>
    <xf numFmtId="0" fontId="11" fillId="0" borderId="18" xfId="0" applyFont="1" applyBorder="1" applyAlignment="1" applyProtection="1">
      <alignment vertical="top" wrapText="1"/>
    </xf>
    <xf numFmtId="0" fontId="11" fillId="0" borderId="19" xfId="0" quotePrefix="1" applyFont="1" applyFill="1" applyBorder="1" applyAlignment="1" applyProtection="1">
      <alignment horizontal="center" vertical="top" wrapText="1"/>
    </xf>
    <xf numFmtId="0" fontId="11" fillId="0" borderId="18" xfId="0" applyFont="1" applyFill="1" applyBorder="1" applyAlignment="1" applyProtection="1">
      <alignment vertical="top" wrapText="1"/>
    </xf>
    <xf numFmtId="0" fontId="11" fillId="0" borderId="19" xfId="0" applyFont="1" applyFill="1" applyBorder="1" applyAlignment="1" applyProtection="1">
      <alignment horizontal="center" vertical="top" wrapText="1"/>
    </xf>
    <xf numFmtId="0" fontId="1" fillId="0" borderId="18" xfId="0" applyFont="1" applyFill="1" applyBorder="1" applyAlignment="1" applyProtection="1">
      <alignment vertical="top" wrapText="1"/>
    </xf>
    <xf numFmtId="0" fontId="3" fillId="0" borderId="1" xfId="0" applyFont="1" applyFill="1" applyBorder="1" applyAlignment="1" applyProtection="1">
      <alignment vertical="center"/>
    </xf>
    <xf numFmtId="49" fontId="1" fillId="0" borderId="1" xfId="0" applyNumberFormat="1" applyFont="1" applyFill="1" applyBorder="1" applyAlignment="1" applyProtection="1">
      <alignment horizontal="left" vertical="center" indent="2"/>
    </xf>
    <xf numFmtId="0" fontId="2" fillId="2" borderId="13" xfId="0" applyFont="1" applyFill="1" applyBorder="1" applyAlignment="1" applyProtection="1">
      <alignment horizontal="center" vertical="center" wrapText="1"/>
    </xf>
    <xf numFmtId="0" fontId="0" fillId="0" borderId="0" xfId="0" applyAlignment="1" applyProtection="1">
      <alignment wrapText="1"/>
    </xf>
    <xf numFmtId="0" fontId="43" fillId="0" borderId="0" xfId="0" applyFont="1" applyAlignment="1" applyProtection="1">
      <alignment horizontal="justify" vertical="center"/>
    </xf>
    <xf numFmtId="0" fontId="46" fillId="0" borderId="0" xfId="0" applyFont="1" applyAlignment="1" applyProtection="1">
      <alignment horizontal="justify" vertical="center"/>
    </xf>
    <xf numFmtId="0" fontId="45" fillId="0" borderId="0" xfId="0" applyFont="1" applyAlignment="1" applyProtection="1">
      <alignment horizontal="justify" vertical="center"/>
    </xf>
    <xf numFmtId="0" fontId="49" fillId="0" borderId="0" xfId="0" applyFont="1" applyAlignment="1" applyProtection="1">
      <alignment horizontal="justify" vertical="center"/>
    </xf>
    <xf numFmtId="0" fontId="47" fillId="0" borderId="0" xfId="0" applyFont="1" applyAlignment="1" applyProtection="1">
      <alignment horizontal="justify" vertical="center"/>
    </xf>
    <xf numFmtId="0" fontId="51" fillId="0" borderId="0" xfId="0" applyFont="1" applyAlignment="1" applyProtection="1">
      <alignment horizontal="justify" vertical="center"/>
    </xf>
    <xf numFmtId="0" fontId="54" fillId="0" borderId="0" xfId="0" applyFont="1" applyAlignment="1" applyProtection="1">
      <alignment horizontal="justify" vertical="center"/>
    </xf>
    <xf numFmtId="0" fontId="48" fillId="0" borderId="0" xfId="0" applyFont="1" applyAlignment="1" applyProtection="1">
      <alignment horizontal="justify" vertical="center"/>
    </xf>
    <xf numFmtId="0" fontId="55" fillId="0" borderId="0" xfId="0" applyFont="1" applyAlignment="1" applyProtection="1">
      <alignment horizontal="justify" vertical="center"/>
    </xf>
    <xf numFmtId="0" fontId="56" fillId="0" borderId="0" xfId="0" applyFont="1" applyAlignment="1" applyProtection="1">
      <alignment horizontal="center" vertical="center"/>
    </xf>
    <xf numFmtId="0" fontId="0" fillId="0" borderId="13" xfId="0" applyBorder="1" applyAlignment="1" applyProtection="1">
      <alignment horizontal="left" vertical="top" wrapText="1"/>
    </xf>
    <xf numFmtId="0" fontId="1" fillId="0" borderId="2" xfId="0" applyFont="1" applyBorder="1" applyAlignment="1" applyProtection="1">
      <alignment horizontal="left" vertical="top"/>
    </xf>
    <xf numFmtId="0" fontId="3" fillId="5" borderId="1" xfId="0" applyFont="1" applyFill="1" applyBorder="1" applyAlignment="1" applyProtection="1">
      <alignment horizontal="center" vertical="center" wrapText="1"/>
    </xf>
    <xf numFmtId="0" fontId="1" fillId="0" borderId="0" xfId="0" applyFont="1" applyAlignment="1" applyProtection="1">
      <alignment horizontal="left" vertical="top"/>
    </xf>
    <xf numFmtId="0" fontId="1" fillId="0" borderId="0" xfId="0" applyFont="1" applyProtection="1"/>
    <xf numFmtId="0" fontId="1" fillId="0" borderId="1" xfId="0" applyFont="1" applyBorder="1" applyAlignment="1" applyProtection="1">
      <alignment horizontal="center" vertical="center"/>
    </xf>
    <xf numFmtId="0" fontId="34" fillId="0" borderId="0" xfId="0" applyFont="1" applyBorder="1" applyAlignment="1" applyProtection="1">
      <alignment horizontal="center" vertical="center"/>
    </xf>
    <xf numFmtId="16" fontId="1" fillId="0" borderId="0" xfId="0" applyNumberFormat="1" applyFont="1" applyProtection="1"/>
    <xf numFmtId="173" fontId="1" fillId="0" borderId="2" xfId="0" applyNumberFormat="1" applyFont="1" applyBorder="1" applyAlignment="1" applyProtection="1">
      <alignment horizontal="center"/>
    </xf>
    <xf numFmtId="173" fontId="1" fillId="0" borderId="9" xfId="0" applyNumberFormat="1" applyFont="1" applyBorder="1" applyAlignment="1" applyProtection="1">
      <alignment horizontal="center"/>
    </xf>
    <xf numFmtId="173" fontId="1" fillId="0" borderId="2" xfId="0" applyNumberFormat="1" applyFont="1" applyBorder="1" applyAlignment="1" applyProtection="1">
      <alignment horizontal="left" indent="4"/>
    </xf>
    <xf numFmtId="173" fontId="1" fillId="0" borderId="0" xfId="0" applyNumberFormat="1" applyFont="1" applyAlignment="1" applyProtection="1">
      <alignment horizontal="center"/>
    </xf>
    <xf numFmtId="0" fontId="1" fillId="0" borderId="1" xfId="0" applyFont="1" applyBorder="1" applyAlignment="1" applyProtection="1">
      <alignment horizontal="center" vertical="center" wrapText="1"/>
    </xf>
    <xf numFmtId="3" fontId="1" fillId="0" borderId="1" xfId="0" applyNumberFormat="1" applyFont="1" applyFill="1" applyBorder="1" applyAlignment="1" applyProtection="1">
      <alignment horizontal="center" vertical="center"/>
    </xf>
    <xf numFmtId="0" fontId="1" fillId="0" borderId="1" xfId="0" applyFont="1" applyFill="1" applyBorder="1" applyAlignment="1" applyProtection="1">
      <alignment horizontal="center" vertical="center"/>
    </xf>
    <xf numFmtId="9"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right"/>
    </xf>
    <xf numFmtId="10" fontId="11" fillId="0" borderId="1" xfId="0" applyNumberFormat="1" applyFont="1" applyFill="1" applyBorder="1" applyAlignment="1" applyProtection="1">
      <alignment horizontal="center" vertical="top"/>
    </xf>
    <xf numFmtId="10" fontId="1" fillId="0" borderId="1" xfId="4" applyNumberFormat="1" applyFont="1" applyFill="1" applyBorder="1" applyAlignment="1" applyProtection="1">
      <alignment horizontal="right"/>
    </xf>
    <xf numFmtId="10" fontId="1" fillId="0" borderId="3" xfId="0" applyNumberFormat="1" applyFont="1" applyFill="1" applyBorder="1" applyProtection="1"/>
    <xf numFmtId="10" fontId="1" fillId="0" borderId="1" xfId="0" applyNumberFormat="1" applyFont="1" applyFill="1" applyBorder="1" applyAlignment="1" applyProtection="1">
      <alignment horizontal="center" vertical="center"/>
    </xf>
    <xf numFmtId="0" fontId="1" fillId="0" borderId="2" xfId="0" applyNumberFormat="1" applyFont="1" applyFill="1" applyBorder="1" applyAlignment="1" applyProtection="1">
      <alignment horizontal="center"/>
    </xf>
    <xf numFmtId="10" fontId="1" fillId="0" borderId="1" xfId="0" applyNumberFormat="1" applyFont="1" applyFill="1" applyBorder="1" applyAlignment="1" applyProtection="1">
      <alignment horizontal="right" wrapText="1"/>
    </xf>
    <xf numFmtId="0" fontId="3" fillId="0" borderId="1" xfId="0" applyFont="1" applyFill="1" applyBorder="1" applyAlignment="1" applyProtection="1"/>
    <xf numFmtId="0" fontId="3" fillId="0" borderId="5" xfId="0" applyFont="1" applyFill="1" applyBorder="1" applyAlignment="1" applyProtection="1"/>
    <xf numFmtId="5" fontId="1" fillId="0" borderId="1" xfId="0" applyNumberFormat="1" applyFont="1" applyFill="1" applyBorder="1" applyAlignment="1" applyProtection="1">
      <alignment horizontal="right"/>
    </xf>
    <xf numFmtId="169" fontId="3" fillId="0" borderId="1" xfId="0" applyNumberFormat="1" applyFont="1" applyFill="1" applyBorder="1" applyProtection="1"/>
    <xf numFmtId="169" fontId="1" fillId="0" borderId="1" xfId="0" applyNumberFormat="1" applyFont="1" applyFill="1" applyBorder="1" applyAlignment="1" applyProtection="1">
      <alignment horizontal="right"/>
    </xf>
    <xf numFmtId="169" fontId="1" fillId="0" borderId="5" xfId="0" applyNumberFormat="1" applyFont="1" applyFill="1" applyBorder="1" applyAlignment="1" applyProtection="1">
      <alignment horizontal="right"/>
    </xf>
    <xf numFmtId="0" fontId="16" fillId="0" borderId="1" xfId="0" applyFont="1" applyFill="1" applyBorder="1" applyAlignment="1" applyProtection="1">
      <alignment horizontal="center" vertical="center"/>
    </xf>
    <xf numFmtId="170" fontId="16" fillId="0" borderId="1" xfId="4" applyNumberFormat="1" applyFont="1" applyFill="1" applyBorder="1" applyAlignment="1" applyProtection="1">
      <alignment horizontal="center" vertical="center"/>
    </xf>
    <xf numFmtId="171" fontId="16" fillId="0" borderId="1" xfId="2" applyNumberFormat="1" applyFont="1" applyFill="1" applyBorder="1" applyAlignment="1" applyProtection="1">
      <alignment horizontal="center" vertical="center"/>
    </xf>
    <xf numFmtId="172" fontId="16" fillId="0" borderId="1" xfId="2" applyNumberFormat="1" applyFont="1" applyFill="1" applyBorder="1" applyAlignment="1" applyProtection="1">
      <alignment horizontal="center" vertical="center"/>
    </xf>
    <xf numFmtId="1" fontId="3" fillId="0" borderId="1" xfId="0" applyNumberFormat="1" applyFont="1" applyFill="1" applyBorder="1" applyAlignment="1" applyProtection="1">
      <alignment horizontal="center" vertical="center" wrapText="1"/>
    </xf>
    <xf numFmtId="3" fontId="1" fillId="0" borderId="12" xfId="0" applyNumberFormat="1" applyFont="1" applyFill="1" applyBorder="1" applyAlignment="1" applyProtection="1">
      <alignment horizontal="center" vertical="center" wrapText="1"/>
    </xf>
    <xf numFmtId="10" fontId="1" fillId="0" borderId="12" xfId="0" applyNumberFormat="1" applyFont="1" applyFill="1" applyBorder="1" applyAlignment="1" applyProtection="1">
      <alignment horizontal="center" vertical="center" wrapText="1"/>
    </xf>
    <xf numFmtId="168" fontId="1" fillId="0" borderId="12" xfId="0" applyNumberFormat="1" applyFont="1" applyFill="1" applyBorder="1" applyAlignment="1" applyProtection="1">
      <alignment horizontal="center" vertical="center" wrapText="1"/>
    </xf>
    <xf numFmtId="3" fontId="1" fillId="0" borderId="1" xfId="0" applyNumberFormat="1" applyFont="1" applyFill="1" applyBorder="1" applyAlignment="1" applyProtection="1">
      <alignment horizontal="center" vertical="center" wrapText="1"/>
    </xf>
    <xf numFmtId="10" fontId="1" fillId="0" borderId="1" xfId="0" applyNumberFormat="1" applyFont="1" applyFill="1" applyBorder="1" applyAlignment="1" applyProtection="1">
      <alignment horizontal="center" vertical="center" wrapText="1"/>
    </xf>
    <xf numFmtId="1" fontId="1" fillId="0" borderId="2" xfId="0" applyNumberFormat="1" applyFont="1" applyFill="1" applyBorder="1" applyAlignment="1" applyProtection="1">
      <alignment horizontal="center"/>
    </xf>
    <xf numFmtId="168" fontId="1" fillId="0" borderId="2" xfId="0" applyNumberFormat="1" applyFont="1" applyFill="1" applyBorder="1" applyAlignment="1" applyProtection="1">
      <alignment horizontal="center"/>
    </xf>
    <xf numFmtId="9" fontId="1" fillId="0" borderId="1" xfId="0" applyNumberFormat="1" applyFont="1" applyBorder="1" applyAlignment="1" applyProtection="1">
      <alignment horizontal="center" vertical="center" wrapText="1"/>
    </xf>
    <xf numFmtId="0" fontId="11" fillId="0" borderId="1" xfId="0" applyFont="1" applyFill="1" applyBorder="1" applyAlignment="1" applyProtection="1">
      <alignment horizontal="center" vertical="center" wrapText="1"/>
    </xf>
    <xf numFmtId="9" fontId="1" fillId="0" borderId="1" xfId="4" applyNumberFormat="1" applyFont="1" applyFill="1" applyBorder="1" applyAlignment="1" applyProtection="1">
      <alignment horizontal="center" vertical="center"/>
    </xf>
    <xf numFmtId="9" fontId="1" fillId="0" borderId="1" xfId="0" applyNumberFormat="1" applyFont="1" applyFill="1" applyBorder="1" applyAlignment="1" applyProtection="1">
      <alignment horizontal="center" vertical="center"/>
    </xf>
    <xf numFmtId="1" fontId="1" fillId="0" borderId="1" xfId="0" applyNumberFormat="1" applyFont="1" applyFill="1" applyBorder="1" applyAlignment="1" applyProtection="1">
      <alignment horizontal="center" vertical="center"/>
    </xf>
    <xf numFmtId="0" fontId="1" fillId="0" borderId="1" xfId="0" applyFont="1" applyBorder="1" applyAlignment="1" applyProtection="1">
      <alignment horizontal="center" vertical="center"/>
    </xf>
    <xf numFmtId="0" fontId="0" fillId="0" borderId="1" xfId="0" applyFill="1" applyBorder="1" applyAlignment="1" applyProtection="1">
      <alignment horizontal="left" vertical="center" wrapText="1" indent="1"/>
    </xf>
    <xf numFmtId="0" fontId="0" fillId="0" borderId="6" xfId="0" applyFill="1" applyBorder="1" applyAlignment="1" applyProtection="1">
      <alignment horizontal="right"/>
    </xf>
    <xf numFmtId="37" fontId="1" fillId="0" borderId="1" xfId="1" applyNumberFormat="1" applyFill="1" applyBorder="1" applyAlignment="1" applyProtection="1">
      <alignment horizontal="right"/>
    </xf>
    <xf numFmtId="0" fontId="0" fillId="0" borderId="1" xfId="0" applyFill="1" applyBorder="1" applyAlignment="1" applyProtection="1">
      <alignment horizontal="left" vertical="center" indent="1"/>
    </xf>
    <xf numFmtId="37" fontId="0" fillId="0" borderId="1" xfId="0" applyNumberFormat="1" applyFill="1" applyBorder="1" applyAlignment="1" applyProtection="1">
      <alignment horizontal="right"/>
    </xf>
    <xf numFmtId="37" fontId="1" fillId="0" borderId="1" xfId="1" applyNumberFormat="1" applyFont="1" applyFill="1" applyBorder="1" applyAlignment="1" applyProtection="1">
      <alignment horizontal="center" vertical="center"/>
    </xf>
    <xf numFmtId="37" fontId="3" fillId="0" borderId="1" xfId="1" applyNumberFormat="1" applyFont="1" applyFill="1" applyBorder="1" applyAlignment="1" applyProtection="1">
      <alignment horizontal="center" vertical="center"/>
    </xf>
    <xf numFmtId="168" fontId="1" fillId="0" borderId="1" xfId="2" applyNumberFormat="1" applyFont="1" applyFill="1" applyBorder="1" applyAlignment="1" applyProtection="1">
      <alignment horizontal="center" vertical="center"/>
    </xf>
    <xf numFmtId="10" fontId="1" fillId="0" borderId="9" xfId="0" applyNumberFormat="1" applyFont="1" applyFill="1" applyBorder="1" applyAlignment="1" applyProtection="1">
      <alignment horizontal="center"/>
    </xf>
    <xf numFmtId="10" fontId="11" fillId="0" borderId="17" xfId="0" applyNumberFormat="1" applyFont="1" applyFill="1" applyBorder="1" applyAlignment="1" applyProtection="1">
      <alignment vertical="top" wrapText="1"/>
    </xf>
    <xf numFmtId="10" fontId="11" fillId="0" borderId="19" xfId="0" applyNumberFormat="1" applyFont="1" applyFill="1" applyBorder="1" applyAlignment="1" applyProtection="1">
      <alignment vertical="top" wrapText="1"/>
    </xf>
    <xf numFmtId="10" fontId="1" fillId="0" borderId="1" xfId="4" applyNumberFormat="1" applyFont="1" applyFill="1" applyBorder="1" applyAlignment="1" applyProtection="1">
      <alignment horizontal="center" vertical="center"/>
    </xf>
    <xf numFmtId="10" fontId="3" fillId="0" borderId="1" xfId="4" applyNumberFormat="1" applyFont="1" applyFill="1" applyBorder="1" applyAlignment="1" applyProtection="1">
      <alignment horizontal="center" vertical="center"/>
    </xf>
    <xf numFmtId="166" fontId="1" fillId="0" borderId="1" xfId="0" applyNumberFormat="1" applyFont="1" applyFill="1" applyBorder="1" applyAlignment="1" applyProtection="1">
      <alignment horizontal="center" vertical="center" wrapText="1"/>
    </xf>
    <xf numFmtId="10" fontId="1" fillId="0" borderId="1" xfId="0" applyNumberFormat="1" applyFont="1" applyBorder="1" applyAlignment="1" applyProtection="1">
      <alignment horizontal="left" vertical="center" wrapText="1"/>
    </xf>
    <xf numFmtId="2" fontId="1" fillId="0" borderId="3" xfId="0" applyNumberFormat="1" applyFont="1" applyFill="1" applyBorder="1" applyAlignment="1" applyProtection="1">
      <alignment horizontal="center" vertical="center"/>
    </xf>
    <xf numFmtId="0" fontId="2" fillId="2" borderId="0" xfId="0" applyFont="1" applyFill="1" applyAlignment="1" applyProtection="1">
      <alignment horizontal="center" vertical="center"/>
    </xf>
    <xf numFmtId="0" fontId="1" fillId="0" borderId="0" xfId="0" applyFont="1" applyAlignment="1" applyProtection="1"/>
    <xf numFmtId="0" fontId="1" fillId="0" borderId="0" xfId="0" applyFont="1" applyAlignment="1" applyProtection="1">
      <alignment horizontal="left" vertical="top" wrapText="1"/>
    </xf>
    <xf numFmtId="0" fontId="1" fillId="0" borderId="0" xfId="0" applyFont="1" applyFill="1" applyBorder="1" applyAlignment="1" applyProtection="1">
      <alignment horizontal="left" vertical="top" wrapText="1"/>
    </xf>
    <xf numFmtId="0" fontId="1" fillId="0" borderId="6" xfId="0" applyFont="1" applyBorder="1" applyAlignment="1" applyProtection="1">
      <alignment horizontal="left" vertical="top" wrapText="1"/>
    </xf>
    <xf numFmtId="0" fontId="1" fillId="0" borderId="9" xfId="0" applyFont="1" applyBorder="1" applyAlignment="1" applyProtection="1">
      <alignment horizontal="left" vertical="top" wrapText="1"/>
    </xf>
    <xf numFmtId="0" fontId="1" fillId="0" borderId="5" xfId="0" applyFont="1" applyBorder="1" applyAlignment="1" applyProtection="1">
      <alignment horizontal="left" vertical="top" wrapText="1"/>
    </xf>
    <xf numFmtId="0" fontId="20" fillId="0" borderId="6" xfId="3" applyFont="1" applyBorder="1" applyAlignment="1" applyProtection="1">
      <alignment horizontal="center" vertical="center"/>
    </xf>
    <xf numFmtId="0" fontId="1" fillId="0" borderId="9" xfId="0" applyFont="1" applyBorder="1" applyAlignment="1" applyProtection="1">
      <alignment horizontal="center" vertical="center"/>
    </xf>
    <xf numFmtId="0" fontId="1" fillId="0" borderId="5" xfId="0" applyFont="1" applyBorder="1" applyAlignment="1" applyProtection="1">
      <alignment horizontal="center" vertical="center"/>
    </xf>
    <xf numFmtId="0" fontId="1" fillId="0" borderId="0" xfId="0" applyFont="1" applyBorder="1" applyAlignment="1" applyProtection="1">
      <alignment horizontal="left" wrapText="1"/>
    </xf>
    <xf numFmtId="0" fontId="1" fillId="0" borderId="2" xfId="0" applyFont="1" applyBorder="1" applyAlignment="1" applyProtection="1">
      <alignment horizontal="left"/>
    </xf>
    <xf numFmtId="0" fontId="3" fillId="0" borderId="2" xfId="0" applyFont="1" applyBorder="1" applyAlignment="1" applyProtection="1">
      <alignment horizontal="left"/>
    </xf>
    <xf numFmtId="0" fontId="3" fillId="0" borderId="0" xfId="0" applyFont="1" applyBorder="1" applyAlignment="1" applyProtection="1">
      <alignment horizontal="left" vertical="center" wrapText="1"/>
    </xf>
    <xf numFmtId="0" fontId="1" fillId="0" borderId="0" xfId="0" applyFont="1" applyBorder="1" applyAlignment="1" applyProtection="1"/>
    <xf numFmtId="0" fontId="1" fillId="0" borderId="2" xfId="0" applyFont="1" applyFill="1" applyBorder="1" applyAlignment="1" applyProtection="1">
      <alignment horizontal="left" wrapText="1"/>
    </xf>
    <xf numFmtId="0" fontId="1" fillId="0" borderId="15" xfId="0" applyFont="1" applyFill="1" applyBorder="1" applyAlignment="1" applyProtection="1">
      <alignment horizontal="left" vertical="top" wrapText="1"/>
    </xf>
    <xf numFmtId="0" fontId="38" fillId="0" borderId="0" xfId="0" applyFont="1" applyAlignment="1" applyProtection="1">
      <alignment horizontal="left" vertical="top" wrapText="1"/>
    </xf>
    <xf numFmtId="0" fontId="1" fillId="0" borderId="14" xfId="0" applyFont="1" applyBorder="1" applyAlignment="1" applyProtection="1">
      <alignment horizontal="left" vertical="top" wrapText="1"/>
    </xf>
    <xf numFmtId="0" fontId="0" fillId="0" borderId="20" xfId="0" applyBorder="1" applyAlignment="1" applyProtection="1">
      <alignment horizontal="left" vertical="top" wrapText="1"/>
    </xf>
    <xf numFmtId="0" fontId="0" fillId="0" borderId="0" xfId="0" applyAlignment="1" applyProtection="1">
      <alignment horizontal="left" vertical="top" wrapText="1"/>
    </xf>
    <xf numFmtId="0" fontId="6" fillId="0" borderId="3" xfId="0" applyFont="1" applyBorder="1" applyAlignment="1" applyProtection="1">
      <alignment horizontal="center" vertical="center" wrapText="1"/>
    </xf>
    <xf numFmtId="0" fontId="6" fillId="0" borderId="12" xfId="0" applyFont="1" applyBorder="1" applyAlignment="1" applyProtection="1">
      <alignment horizontal="center" vertical="center" wrapText="1"/>
    </xf>
    <xf numFmtId="0" fontId="16" fillId="0" borderId="6" xfId="0" applyFont="1" applyBorder="1" applyAlignment="1" applyProtection="1">
      <alignment horizontal="left" vertical="top" wrapText="1"/>
    </xf>
    <xf numFmtId="0" fontId="16" fillId="0" borderId="9" xfId="0" applyFont="1" applyBorder="1" applyAlignment="1" applyProtection="1">
      <alignment horizontal="left" vertical="top" wrapText="1"/>
    </xf>
    <xf numFmtId="0" fontId="29" fillId="0" borderId="0" xfId="0" applyFont="1" applyBorder="1" applyAlignment="1" applyProtection="1">
      <alignment horizontal="center" vertical="center" wrapText="1"/>
    </xf>
    <xf numFmtId="0" fontId="28" fillId="0" borderId="0" xfId="0" applyFont="1" applyBorder="1" applyAlignment="1" applyProtection="1">
      <alignment horizontal="center" vertical="center" wrapText="1"/>
    </xf>
    <xf numFmtId="0" fontId="6" fillId="0" borderId="1" xfId="0" applyFont="1" applyBorder="1" applyAlignment="1" applyProtection="1">
      <alignment horizontal="center" vertical="center" wrapText="1"/>
    </xf>
    <xf numFmtId="0" fontId="26" fillId="5" borderId="1" xfId="0" applyFont="1" applyFill="1" applyBorder="1" applyAlignment="1" applyProtection="1">
      <alignment horizontal="center" vertical="center" wrapText="1"/>
    </xf>
    <xf numFmtId="0" fontId="3" fillId="0" borderId="0" xfId="0" applyFont="1" applyFill="1" applyBorder="1" applyAlignment="1" applyProtection="1">
      <alignment horizontal="left" vertical="center" wrapText="1"/>
    </xf>
    <xf numFmtId="0" fontId="4" fillId="0" borderId="0" xfId="0" applyFont="1" applyFill="1" applyBorder="1" applyAlignment="1" applyProtection="1">
      <alignment horizontal="left" vertical="center" wrapText="1"/>
    </xf>
    <xf numFmtId="0" fontId="3" fillId="0" borderId="1" xfId="0" applyFont="1" applyBorder="1" applyAlignment="1" applyProtection="1">
      <alignment horizontal="center" vertical="center"/>
    </xf>
    <xf numFmtId="0" fontId="3" fillId="0" borderId="0" xfId="0" applyFont="1" applyFill="1" applyBorder="1" applyAlignment="1" applyProtection="1">
      <alignment horizontal="left" wrapText="1"/>
    </xf>
    <xf numFmtId="0" fontId="0" fillId="0" borderId="0" xfId="0" applyFill="1" applyBorder="1" applyAlignment="1" applyProtection="1">
      <alignment horizontal="left" wrapText="1"/>
    </xf>
    <xf numFmtId="0" fontId="1" fillId="0" borderId="0" xfId="0" applyFont="1" applyFill="1" applyBorder="1" applyAlignment="1" applyProtection="1">
      <alignment horizontal="left" vertical="center" wrapText="1"/>
    </xf>
    <xf numFmtId="0" fontId="1" fillId="0" borderId="0" xfId="3" applyFont="1" applyAlignment="1" applyProtection="1">
      <alignment vertical="top" wrapText="1"/>
    </xf>
    <xf numFmtId="0" fontId="0" fillId="0" borderId="3" xfId="0" applyFill="1" applyBorder="1" applyAlignment="1" applyProtection="1">
      <alignment horizontal="center" vertical="center"/>
    </xf>
    <xf numFmtId="0" fontId="0" fillId="0" borderId="12" xfId="0" applyFill="1" applyBorder="1" applyAlignment="1" applyProtection="1">
      <alignment horizontal="center" vertical="center"/>
    </xf>
    <xf numFmtId="0" fontId="1" fillId="0" borderId="0" xfId="0" applyFont="1" applyAlignment="1" applyProtection="1">
      <alignment horizontal="left" vertical="center" wrapText="1"/>
    </xf>
    <xf numFmtId="0" fontId="17" fillId="5" borderId="3" xfId="0" applyFont="1" applyFill="1" applyBorder="1" applyAlignment="1" applyProtection="1">
      <alignment horizontal="center" vertical="center" wrapText="1"/>
    </xf>
    <xf numFmtId="0" fontId="17" fillId="5" borderId="12" xfId="0" applyFont="1" applyFill="1" applyBorder="1" applyAlignment="1" applyProtection="1">
      <alignment horizontal="center" vertical="center" wrapText="1"/>
    </xf>
    <xf numFmtId="0" fontId="3" fillId="0" borderId="0" xfId="0" applyFont="1" applyAlignment="1" applyProtection="1">
      <alignment horizontal="center" vertical="center" wrapText="1"/>
    </xf>
    <xf numFmtId="0" fontId="0" fillId="0" borderId="1" xfId="0" applyFill="1" applyBorder="1" applyAlignment="1" applyProtection="1">
      <alignment vertical="center"/>
    </xf>
    <xf numFmtId="0" fontId="0" fillId="0" borderId="6" xfId="0" applyFill="1" applyBorder="1" applyAlignment="1" applyProtection="1">
      <alignment vertical="center" wrapText="1"/>
    </xf>
    <xf numFmtId="0" fontId="0" fillId="0" borderId="5" xfId="0" applyFill="1" applyBorder="1" applyAlignment="1" applyProtection="1">
      <alignment vertical="center" wrapText="1"/>
    </xf>
    <xf numFmtId="0" fontId="11" fillId="0" borderId="6" xfId="0" applyFont="1" applyFill="1" applyBorder="1" applyAlignment="1" applyProtection="1"/>
    <xf numFmtId="0" fontId="0" fillId="0" borderId="5" xfId="0" applyFill="1" applyBorder="1" applyAlignment="1" applyProtection="1"/>
    <xf numFmtId="0" fontId="4" fillId="0" borderId="6" xfId="0" applyFont="1" applyFill="1" applyBorder="1" applyAlignment="1" applyProtection="1"/>
    <xf numFmtId="0" fontId="3" fillId="0" borderId="1" xfId="0" applyFont="1" applyBorder="1" applyAlignment="1" applyProtection="1">
      <alignment vertical="center"/>
    </xf>
    <xf numFmtId="0" fontId="0" fillId="5" borderId="1" xfId="0" applyFill="1" applyBorder="1" applyAlignment="1" applyProtection="1">
      <alignment vertical="center"/>
    </xf>
    <xf numFmtId="0" fontId="0" fillId="0" borderId="1" xfId="0" applyBorder="1" applyAlignment="1" applyProtection="1">
      <alignment vertical="center"/>
    </xf>
    <xf numFmtId="0" fontId="1" fillId="0" borderId="0" xfId="0" applyFont="1" applyAlignment="1" applyProtection="1">
      <alignment horizontal="left" vertical="top" wrapText="1" indent="1"/>
    </xf>
    <xf numFmtId="0" fontId="1" fillId="0" borderId="0" xfId="0" applyFont="1" applyBorder="1" applyAlignment="1" applyProtection="1">
      <alignment horizontal="left" vertical="top" wrapText="1"/>
    </xf>
    <xf numFmtId="0" fontId="17" fillId="0" borderId="2" xfId="0" applyFont="1" applyBorder="1" applyAlignment="1" applyProtection="1">
      <alignment horizontal="center" vertical="center" wrapText="1"/>
    </xf>
    <xf numFmtId="0" fontId="1" fillId="0" borderId="0" xfId="0" applyFont="1" applyBorder="1" applyAlignment="1" applyProtection="1">
      <alignment horizontal="left" vertical="top" wrapText="1" indent="4"/>
    </xf>
    <xf numFmtId="0" fontId="1" fillId="0" borderId="2" xfId="0" applyFont="1" applyBorder="1" applyAlignment="1" applyProtection="1">
      <alignment horizontal="left" vertical="top" wrapText="1" indent="4"/>
    </xf>
    <xf numFmtId="0" fontId="0" fillId="5" borderId="1" xfId="0" applyFill="1" applyBorder="1" applyAlignment="1" applyProtection="1">
      <alignment horizontal="center"/>
    </xf>
    <xf numFmtId="0" fontId="8" fillId="0" borderId="6" xfId="0" applyFont="1" applyBorder="1" applyAlignment="1" applyProtection="1">
      <alignment horizontal="left" vertical="top" wrapText="1"/>
    </xf>
    <xf numFmtId="0" fontId="8" fillId="0" borderId="9" xfId="0" applyFont="1" applyBorder="1" applyAlignment="1" applyProtection="1">
      <alignment horizontal="left" vertical="top" wrapText="1"/>
    </xf>
    <xf numFmtId="0" fontId="13" fillId="0" borderId="0" xfId="0" applyFont="1" applyFill="1" applyAlignment="1" applyProtection="1">
      <alignment vertical="top" wrapText="1"/>
    </xf>
    <xf numFmtId="0" fontId="11" fillId="0" borderId="0" xfId="0" applyFont="1" applyFill="1" applyBorder="1" applyAlignment="1" applyProtection="1"/>
    <xf numFmtId="0" fontId="1" fillId="0" borderId="0" xfId="0" applyFont="1" applyFill="1" applyBorder="1" applyAlignment="1" applyProtection="1"/>
    <xf numFmtId="0" fontId="3" fillId="0" borderId="0" xfId="0" applyFont="1" applyFill="1" applyBorder="1" applyAlignment="1" applyProtection="1">
      <alignment horizontal="left" vertical="top" wrapText="1"/>
    </xf>
    <xf numFmtId="0" fontId="3" fillId="0" borderId="0" xfId="0" applyFont="1" applyBorder="1" applyAlignment="1" applyProtection="1">
      <alignment horizontal="left" vertical="top" wrapText="1"/>
    </xf>
    <xf numFmtId="0" fontId="3" fillId="0" borderId="14" xfId="0" applyFont="1" applyBorder="1" applyAlignment="1" applyProtection="1">
      <alignment horizontal="left" vertical="top" wrapText="1"/>
    </xf>
    <xf numFmtId="0" fontId="1" fillId="0" borderId="1" xfId="0" applyFont="1" applyFill="1" applyBorder="1" applyAlignment="1" applyProtection="1">
      <alignment horizontal="left" vertical="top" wrapText="1"/>
    </xf>
    <xf numFmtId="0" fontId="1" fillId="0" borderId="1" xfId="0" applyFont="1" applyBorder="1" applyAlignment="1" applyProtection="1">
      <alignment horizontal="left" vertical="top"/>
    </xf>
    <xf numFmtId="0" fontId="1" fillId="0" borderId="1" xfId="0" applyFont="1" applyBorder="1" applyAlignment="1" applyProtection="1">
      <alignment horizontal="left" vertical="top" wrapText="1"/>
    </xf>
    <xf numFmtId="0" fontId="12" fillId="0" borderId="0" xfId="0" applyFont="1" applyAlignment="1" applyProtection="1">
      <alignment horizontal="left" vertical="top" wrapText="1"/>
    </xf>
    <xf numFmtId="0" fontId="3" fillId="0" borderId="0" xfId="0" applyFont="1" applyAlignment="1" applyProtection="1">
      <alignment horizontal="left"/>
    </xf>
    <xf numFmtId="0" fontId="1" fillId="0" borderId="0" xfId="0" applyFont="1" applyAlignment="1" applyProtection="1">
      <alignment horizontal="left"/>
    </xf>
    <xf numFmtId="0" fontId="3" fillId="5" borderId="1" xfId="0" applyFont="1" applyFill="1" applyBorder="1" applyAlignment="1" applyProtection="1">
      <alignment horizontal="center" vertical="top" wrapText="1"/>
    </xf>
    <xf numFmtId="0" fontId="12" fillId="5" borderId="1" xfId="0" applyFont="1" applyFill="1" applyBorder="1" applyAlignment="1" applyProtection="1">
      <alignment horizontal="center" vertical="top" wrapText="1"/>
    </xf>
    <xf numFmtId="0" fontId="3" fillId="0" borderId="0" xfId="0" applyFont="1" applyAlignment="1" applyProtection="1">
      <alignment horizontal="left" indent="1"/>
    </xf>
    <xf numFmtId="0" fontId="11" fillId="0" borderId="0" xfId="0" applyFont="1" applyFill="1" applyBorder="1" applyAlignment="1" applyProtection="1">
      <alignment horizontal="left"/>
    </xf>
    <xf numFmtId="0" fontId="1" fillId="0" borderId="10" xfId="0" applyFont="1" applyBorder="1" applyAlignment="1" applyProtection="1">
      <alignment horizontal="left"/>
    </xf>
    <xf numFmtId="0" fontId="1" fillId="0" borderId="11" xfId="0" applyFont="1" applyBorder="1" applyAlignment="1" applyProtection="1">
      <alignment horizontal="left"/>
    </xf>
    <xf numFmtId="0" fontId="1" fillId="0" borderId="20" xfId="0" applyFont="1" applyBorder="1" applyAlignment="1" applyProtection="1">
      <alignment horizontal="left" vertical="top" wrapText="1"/>
    </xf>
    <xf numFmtId="0" fontId="11" fillId="0" borderId="14" xfId="0" applyFont="1" applyBorder="1" applyAlignment="1" applyProtection="1">
      <alignment horizontal="left" vertical="top" wrapText="1"/>
    </xf>
    <xf numFmtId="0" fontId="11" fillId="0" borderId="0" xfId="0" applyFont="1" applyFill="1" applyBorder="1" applyAlignment="1" applyProtection="1">
      <alignment horizontal="left" vertical="top" wrapText="1" indent="1"/>
    </xf>
    <xf numFmtId="0" fontId="1" fillId="0" borderId="0" xfId="0" applyFont="1" applyBorder="1" applyAlignment="1" applyProtection="1">
      <alignment horizontal="left" wrapText="1" indent="1"/>
    </xf>
    <xf numFmtId="0" fontId="1" fillId="0" borderId="6" xfId="0" applyFont="1" applyBorder="1" applyAlignment="1" applyProtection="1"/>
    <xf numFmtId="0" fontId="1" fillId="0" borderId="9" xfId="0" applyFont="1" applyBorder="1" applyAlignment="1" applyProtection="1"/>
    <xf numFmtId="0" fontId="1" fillId="0" borderId="5" xfId="0" applyFont="1" applyBorder="1" applyAlignment="1" applyProtection="1"/>
    <xf numFmtId="0" fontId="3" fillId="0" borderId="2" xfId="0" applyFont="1" applyBorder="1" applyAlignment="1" applyProtection="1">
      <alignment vertical="top" wrapText="1"/>
    </xf>
    <xf numFmtId="0" fontId="1" fillId="0" borderId="2" xfId="0" applyFont="1" applyBorder="1" applyAlignment="1" applyProtection="1">
      <alignment vertical="top" wrapText="1"/>
    </xf>
    <xf numFmtId="0" fontId="1" fillId="0" borderId="0" xfId="0" applyFont="1" applyBorder="1" applyAlignment="1" applyProtection="1">
      <alignment horizontal="left" vertical="top" wrapText="1" indent="1"/>
    </xf>
    <xf numFmtId="0" fontId="1" fillId="0" borderId="0" xfId="0" applyFont="1" applyAlignment="1" applyProtection="1">
      <alignment vertical="top" wrapText="1"/>
    </xf>
    <xf numFmtId="0" fontId="3" fillId="0" borderId="0" xfId="0" applyFont="1" applyAlignment="1" applyProtection="1">
      <alignment vertical="top" wrapText="1"/>
    </xf>
    <xf numFmtId="0" fontId="1" fillId="0" borderId="0" xfId="0" applyFont="1" applyAlignment="1" applyProtection="1">
      <alignment vertical="top"/>
    </xf>
    <xf numFmtId="0" fontId="1" fillId="0" borderId="0" xfId="0" applyFont="1" applyFill="1" applyBorder="1" applyAlignment="1" applyProtection="1">
      <alignment horizontal="left" wrapText="1" indent="1"/>
    </xf>
    <xf numFmtId="0" fontId="11" fillId="0" borderId="0" xfId="0" applyFont="1" applyBorder="1" applyAlignment="1" applyProtection="1">
      <alignment horizontal="left" vertical="top" wrapText="1" indent="1"/>
    </xf>
    <xf numFmtId="0" fontId="16" fillId="0" borderId="0" xfId="0" applyFont="1" applyBorder="1" applyAlignment="1" applyProtection="1">
      <alignment horizontal="left"/>
    </xf>
    <xf numFmtId="0" fontId="13" fillId="0" borderId="0" xfId="0" applyFont="1" applyFill="1" applyBorder="1" applyAlignment="1" applyProtection="1">
      <alignment horizontal="left" indent="1"/>
    </xf>
    <xf numFmtId="0" fontId="13" fillId="0" borderId="14" xfId="0" applyFont="1" applyFill="1" applyBorder="1" applyAlignment="1" applyProtection="1">
      <alignment horizontal="left" indent="1"/>
    </xf>
    <xf numFmtId="0" fontId="11" fillId="0" borderId="6" xfId="0" applyFont="1" applyBorder="1" applyAlignment="1" applyProtection="1"/>
    <xf numFmtId="0" fontId="1" fillId="0" borderId="7" xfId="0" applyFont="1" applyBorder="1" applyAlignment="1" applyProtection="1">
      <alignment horizontal="left" vertical="center" wrapText="1" indent="1"/>
    </xf>
    <xf numFmtId="0" fontId="1" fillId="0" borderId="0" xfId="0" applyFont="1" applyBorder="1" applyAlignment="1" applyProtection="1">
      <alignment horizontal="left" vertical="center" wrapText="1" indent="1"/>
    </xf>
    <xf numFmtId="0" fontId="11" fillId="0" borderId="0" xfId="0" applyFont="1" applyFill="1" applyBorder="1" applyAlignment="1" applyProtection="1">
      <alignment horizontal="left" vertical="top" wrapText="1"/>
    </xf>
    <xf numFmtId="0" fontId="1" fillId="0" borderId="0" xfId="0" applyFont="1" applyFill="1" applyBorder="1" applyAlignment="1" applyProtection="1">
      <alignment vertical="top" wrapText="1"/>
    </xf>
    <xf numFmtId="0" fontId="1" fillId="0" borderId="0" xfId="0" applyFont="1" applyFill="1" applyBorder="1" applyAlignment="1" applyProtection="1">
      <alignment horizontal="left" vertical="top" wrapText="1" indent="2"/>
    </xf>
    <xf numFmtId="0" fontId="1" fillId="0" borderId="0" xfId="0" applyFont="1" applyBorder="1" applyAlignment="1" applyProtection="1">
      <alignment horizontal="left" vertical="center" wrapText="1"/>
    </xf>
    <xf numFmtId="0" fontId="3" fillId="5" borderId="1" xfId="0" applyFont="1" applyFill="1" applyBorder="1" applyAlignment="1" applyProtection="1">
      <alignment horizontal="center"/>
    </xf>
    <xf numFmtId="0" fontId="1" fillId="0" borderId="2" xfId="0" applyFont="1" applyFill="1" applyBorder="1" applyAlignment="1" applyProtection="1">
      <alignment horizontal="center" wrapText="1"/>
    </xf>
    <xf numFmtId="0" fontId="1" fillId="2" borderId="3" xfId="0" applyFont="1" applyFill="1" applyBorder="1" applyAlignment="1" applyProtection="1">
      <alignment horizontal="center" vertical="top" wrapText="1"/>
    </xf>
    <xf numFmtId="0" fontId="1" fillId="2" borderId="12" xfId="0" applyFont="1" applyFill="1" applyBorder="1" applyAlignment="1" applyProtection="1">
      <alignment horizontal="center" vertical="top" wrapText="1"/>
    </xf>
    <xf numFmtId="0" fontId="1" fillId="0" borderId="0" xfId="0" applyFont="1" applyAlignment="1" applyProtection="1">
      <alignment horizontal="center" vertical="center"/>
    </xf>
    <xf numFmtId="0" fontId="11" fillId="0" borderId="0" xfId="0" applyFont="1" applyFill="1" applyBorder="1" applyAlignment="1" applyProtection="1">
      <alignment horizontal="left" indent="1"/>
    </xf>
    <xf numFmtId="0" fontId="1" fillId="0" borderId="0" xfId="0" applyFont="1" applyFill="1" applyBorder="1" applyAlignment="1" applyProtection="1">
      <alignment horizontal="left" indent="1"/>
    </xf>
    <xf numFmtId="0" fontId="1" fillId="0" borderId="6" xfId="0" applyFont="1" applyFill="1" applyBorder="1" applyAlignment="1" applyProtection="1"/>
    <xf numFmtId="0" fontId="1" fillId="0" borderId="0" xfId="0" applyFont="1" applyBorder="1" applyAlignment="1" applyProtection="1">
      <alignment horizontal="left"/>
    </xf>
    <xf numFmtId="0" fontId="1" fillId="0" borderId="9" xfId="0" applyFont="1" applyFill="1" applyBorder="1" applyAlignment="1" applyProtection="1"/>
    <xf numFmtId="0" fontId="1" fillId="0" borderId="5" xfId="0" applyFont="1" applyFill="1" applyBorder="1" applyAlignment="1" applyProtection="1"/>
    <xf numFmtId="0" fontId="1" fillId="0" borderId="1" xfId="0" applyFont="1" applyFill="1" applyBorder="1" applyAlignment="1" applyProtection="1"/>
    <xf numFmtId="0" fontId="12" fillId="0" borderId="0" xfId="0" applyFont="1" applyFill="1" applyBorder="1" applyAlignment="1" applyProtection="1"/>
    <xf numFmtId="0" fontId="3" fillId="0" borderId="0" xfId="0" applyFont="1" applyAlignment="1" applyProtection="1">
      <alignment horizontal="left" vertical="top"/>
    </xf>
    <xf numFmtId="0" fontId="1" fillId="0" borderId="0" xfId="0" applyFont="1" applyAlignment="1" applyProtection="1">
      <alignment horizontal="left" vertical="top"/>
    </xf>
    <xf numFmtId="0" fontId="1" fillId="0" borderId="0" xfId="0" applyFont="1" applyAlignment="1" applyProtection="1">
      <alignment wrapText="1"/>
    </xf>
    <xf numFmtId="0" fontId="1" fillId="0" borderId="0" xfId="0" applyFont="1" applyAlignment="1" applyProtection="1">
      <alignment horizontal="left" vertical="center" wrapText="1" indent="1"/>
    </xf>
    <xf numFmtId="0" fontId="11" fillId="0" borderId="7" xfId="0" applyFont="1" applyBorder="1" applyAlignment="1" applyProtection="1">
      <alignment horizontal="left" vertical="center" wrapText="1" indent="1"/>
    </xf>
    <xf numFmtId="0" fontId="11" fillId="0" borderId="0" xfId="0" applyFont="1" applyBorder="1" applyAlignment="1" applyProtection="1">
      <alignment horizontal="left" vertical="center" wrapText="1" indent="1"/>
    </xf>
    <xf numFmtId="0" fontId="1" fillId="0" borderId="0" xfId="0" applyFont="1" applyBorder="1" applyAlignment="1" applyProtection="1">
      <alignment horizontal="left" vertical="top" wrapText="1" indent="3"/>
    </xf>
    <xf numFmtId="0" fontId="1" fillId="0" borderId="14" xfId="0" applyFont="1" applyBorder="1" applyAlignment="1" applyProtection="1">
      <alignment horizontal="left" vertical="top" wrapText="1" indent="8"/>
    </xf>
    <xf numFmtId="0" fontId="1" fillId="0" borderId="20" xfId="0" applyFont="1" applyBorder="1" applyAlignment="1" applyProtection="1">
      <alignment horizontal="left" vertical="top" wrapText="1" indent="8"/>
    </xf>
    <xf numFmtId="0" fontId="1" fillId="0" borderId="7" xfId="0" applyFont="1" applyBorder="1" applyAlignment="1" applyProtection="1">
      <alignment horizontal="left" vertical="top" wrapText="1" indent="8"/>
    </xf>
    <xf numFmtId="0" fontId="1" fillId="0" borderId="0" xfId="0" applyFont="1" applyFill="1" applyAlignment="1" applyProtection="1">
      <alignment horizontal="left" wrapText="1"/>
    </xf>
    <xf numFmtId="0" fontId="3" fillId="0" borderId="0" xfId="0" applyFont="1" applyAlignment="1" applyProtection="1">
      <alignment horizontal="left" vertical="top" wrapText="1"/>
    </xf>
    <xf numFmtId="0" fontId="11" fillId="0" borderId="0" xfId="0" applyFont="1" applyAlignment="1" applyProtection="1">
      <alignment horizontal="left" vertical="top" wrapText="1"/>
    </xf>
    <xf numFmtId="0" fontId="11" fillId="0" borderId="0" xfId="0" applyFont="1" applyFill="1" applyBorder="1" applyAlignment="1" applyProtection="1">
      <alignment horizontal="left" indent="12"/>
    </xf>
    <xf numFmtId="0" fontId="1" fillId="0" borderId="2" xfId="0" applyFont="1" applyBorder="1" applyAlignment="1" applyProtection="1">
      <alignment horizontal="left" wrapText="1"/>
    </xf>
    <xf numFmtId="0" fontId="1" fillId="0" borderId="0" xfId="0" applyFont="1" applyBorder="1" applyAlignment="1" applyProtection="1">
      <alignment horizontal="left" vertical="top" wrapText="1" indent="10"/>
    </xf>
    <xf numFmtId="0" fontId="1" fillId="0" borderId="0" xfId="0" applyFont="1" applyBorder="1" applyAlignment="1" applyProtection="1">
      <alignment horizontal="left" vertical="top" indent="6"/>
    </xf>
    <xf numFmtId="0" fontId="12" fillId="0" borderId="0" xfId="0" applyFont="1" applyAlignment="1" applyProtection="1">
      <alignment horizontal="left" vertical="top" wrapText="1" indent="2"/>
    </xf>
    <xf numFmtId="0" fontId="3" fillId="0" borderId="0" xfId="0" applyFont="1" applyFill="1" applyAlignment="1" applyProtection="1">
      <alignment horizontal="left" vertical="top" wrapText="1"/>
    </xf>
    <xf numFmtId="0" fontId="1" fillId="0" borderId="1" xfId="0" applyFont="1" applyBorder="1" applyAlignment="1" applyProtection="1"/>
    <xf numFmtId="0" fontId="1" fillId="0" borderId="10" xfId="0" applyFont="1" applyBorder="1" applyAlignment="1" applyProtection="1">
      <alignment horizontal="left" vertical="top" wrapText="1"/>
    </xf>
    <xf numFmtId="0" fontId="1" fillId="0" borderId="15" xfId="0" applyFont="1" applyBorder="1" applyAlignment="1" applyProtection="1">
      <alignment horizontal="left" vertical="top" wrapText="1"/>
    </xf>
    <xf numFmtId="0" fontId="1" fillId="0" borderId="11" xfId="0" applyFont="1" applyBorder="1" applyAlignment="1" applyProtection="1">
      <alignment horizontal="left" vertical="top" wrapText="1"/>
    </xf>
    <xf numFmtId="0" fontId="1" fillId="0" borderId="4" xfId="0" applyFont="1" applyBorder="1" applyAlignment="1" applyProtection="1">
      <alignment horizontal="left" vertical="top" wrapText="1"/>
    </xf>
    <xf numFmtId="0" fontId="1" fillId="0" borderId="2" xfId="0" applyFont="1" applyBorder="1" applyAlignment="1" applyProtection="1">
      <alignment horizontal="left" vertical="top" wrapText="1"/>
    </xf>
    <xf numFmtId="0" fontId="1" fillId="0" borderId="8" xfId="0" applyFont="1" applyBorder="1" applyAlignment="1" applyProtection="1">
      <alignment horizontal="left" vertical="top" wrapText="1"/>
    </xf>
    <xf numFmtId="0" fontId="1" fillId="0" borderId="0" xfId="0" applyFont="1" applyFill="1" applyBorder="1" applyAlignment="1" applyProtection="1">
      <alignment horizontal="left" vertical="top" wrapText="1" indent="1"/>
    </xf>
    <xf numFmtId="0" fontId="1" fillId="0" borderId="14" xfId="0" applyFont="1" applyFill="1" applyBorder="1" applyAlignment="1" applyProtection="1">
      <alignment horizontal="left" vertical="top" wrapText="1"/>
    </xf>
    <xf numFmtId="0" fontId="12" fillId="0" borderId="14" xfId="0" applyFont="1" applyFill="1" applyBorder="1" applyAlignment="1" applyProtection="1"/>
    <xf numFmtId="0" fontId="1" fillId="0" borderId="20" xfId="0" applyFont="1" applyFill="1" applyBorder="1" applyAlignment="1" applyProtection="1"/>
    <xf numFmtId="0" fontId="1" fillId="0" borderId="7" xfId="0" applyFont="1" applyFill="1" applyBorder="1" applyAlignment="1" applyProtection="1"/>
    <xf numFmtId="0" fontId="12" fillId="0" borderId="6" xfId="0" applyFont="1" applyBorder="1" applyAlignment="1" applyProtection="1">
      <alignment horizontal="center" vertical="top" wrapText="1"/>
    </xf>
    <xf numFmtId="0" fontId="1" fillId="0" borderId="9" xfId="0" applyFont="1" applyBorder="1" applyAlignment="1" applyProtection="1">
      <alignment horizontal="center" vertical="top" wrapText="1"/>
    </xf>
    <xf numFmtId="0" fontId="1" fillId="0" borderId="9" xfId="0" applyFont="1" applyBorder="1" applyAlignment="1" applyProtection="1">
      <alignment wrapText="1"/>
    </xf>
    <xf numFmtId="0" fontId="1" fillId="0" borderId="5" xfId="0" applyFont="1" applyBorder="1" applyAlignment="1" applyProtection="1">
      <alignment wrapText="1"/>
    </xf>
    <xf numFmtId="0" fontId="1" fillId="0" borderId="14" xfId="0" applyFont="1" applyBorder="1" applyAlignment="1" applyProtection="1">
      <alignment wrapText="1"/>
    </xf>
    <xf numFmtId="0" fontId="1" fillId="0" borderId="20" xfId="0" applyFont="1" applyBorder="1" applyAlignment="1" applyProtection="1">
      <alignment wrapText="1"/>
    </xf>
    <xf numFmtId="0" fontId="1" fillId="0" borderId="7" xfId="0" applyFont="1" applyBorder="1" applyAlignment="1" applyProtection="1">
      <alignment wrapText="1"/>
    </xf>
    <xf numFmtId="0" fontId="11" fillId="0" borderId="0" xfId="0" applyFont="1" applyBorder="1" applyAlignment="1" applyProtection="1">
      <alignment vertical="top" wrapText="1"/>
    </xf>
    <xf numFmtId="0" fontId="1" fillId="0" borderId="1" xfId="0" applyFont="1" applyBorder="1" applyAlignment="1" applyProtection="1">
      <alignment horizontal="center" vertical="center" wrapText="1"/>
    </xf>
    <xf numFmtId="0" fontId="16" fillId="0" borderId="8" xfId="0" applyFont="1" applyBorder="1" applyAlignment="1" applyProtection="1">
      <alignment wrapText="1"/>
    </xf>
    <xf numFmtId="0" fontId="1" fillId="0" borderId="12" xfId="0" applyFont="1" applyBorder="1" applyAlignment="1" applyProtection="1">
      <alignment wrapText="1"/>
    </xf>
    <xf numFmtId="0" fontId="1" fillId="0" borderId="11" xfId="0" applyFont="1" applyBorder="1" applyAlignment="1" applyProtection="1">
      <alignment wrapText="1"/>
    </xf>
    <xf numFmtId="0" fontId="1" fillId="0" borderId="3" xfId="0" applyFont="1" applyBorder="1" applyAlignment="1" applyProtection="1">
      <alignment wrapText="1"/>
    </xf>
    <xf numFmtId="0" fontId="1" fillId="0" borderId="1" xfId="0" applyFont="1" applyBorder="1" applyAlignment="1" applyProtection="1">
      <alignment horizontal="center" vertical="center"/>
    </xf>
    <xf numFmtId="0" fontId="1" fillId="0" borderId="0" xfId="0" applyFont="1" applyBorder="1" applyAlignment="1" applyProtection="1">
      <alignment horizontal="left" vertical="top"/>
    </xf>
    <xf numFmtId="0" fontId="1" fillId="0" borderId="2" xfId="0" applyFont="1" applyBorder="1" applyAlignment="1" applyProtection="1">
      <alignment horizontal="center"/>
    </xf>
    <xf numFmtId="0" fontId="7" fillId="0" borderId="0" xfId="0" applyFont="1" applyAlignment="1" applyProtection="1">
      <alignment horizontal="left" vertical="top"/>
    </xf>
    <xf numFmtId="0" fontId="1" fillId="0" borderId="7" xfId="0" applyFont="1" applyBorder="1" applyAlignment="1" applyProtection="1">
      <alignment horizontal="left" vertical="top" wrapText="1"/>
    </xf>
    <xf numFmtId="0" fontId="1" fillId="0" borderId="0" xfId="0" applyFont="1" applyFill="1" applyBorder="1" applyAlignment="1" applyProtection="1">
      <alignment horizontal="left" indent="2"/>
    </xf>
    <xf numFmtId="0" fontId="1" fillId="0" borderId="14" xfId="0" applyFont="1" applyFill="1" applyBorder="1" applyAlignment="1" applyProtection="1">
      <alignment horizontal="left" indent="2"/>
    </xf>
    <xf numFmtId="0" fontId="31" fillId="0" borderId="8" xfId="0" applyFont="1" applyBorder="1" applyAlignment="1" applyProtection="1">
      <alignment vertical="center" wrapText="1"/>
    </xf>
    <xf numFmtId="0" fontId="16" fillId="0" borderId="12" xfId="0" applyFont="1" applyBorder="1" applyAlignment="1" applyProtection="1">
      <alignment wrapText="1"/>
    </xf>
    <xf numFmtId="0" fontId="16" fillId="0" borderId="5" xfId="0" applyFont="1" applyBorder="1" applyAlignment="1" applyProtection="1">
      <alignment wrapText="1"/>
    </xf>
    <xf numFmtId="0" fontId="16" fillId="0" borderId="1" xfId="0" applyFont="1" applyBorder="1" applyAlignment="1" applyProtection="1">
      <alignment wrapText="1"/>
    </xf>
    <xf numFmtId="0" fontId="16" fillId="0" borderId="11" xfId="0" applyFont="1" applyBorder="1" applyAlignment="1" applyProtection="1">
      <alignment wrapText="1"/>
    </xf>
    <xf numFmtId="0" fontId="16" fillId="0" borderId="3" xfId="0" applyFont="1" applyBorder="1" applyAlignment="1" applyProtection="1">
      <alignment wrapText="1"/>
    </xf>
    <xf numFmtId="0" fontId="30" fillId="0" borderId="14" xfId="0" applyFont="1" applyBorder="1" applyAlignment="1" applyProtection="1">
      <alignment wrapText="1"/>
    </xf>
    <xf numFmtId="0" fontId="1" fillId="0" borderId="3" xfId="0" applyFont="1" applyBorder="1" applyAlignment="1" applyProtection="1">
      <alignment horizontal="center" vertical="center"/>
    </xf>
    <xf numFmtId="0" fontId="1" fillId="0" borderId="20" xfId="0" applyFont="1" applyBorder="1" applyAlignment="1" applyProtection="1">
      <alignment horizontal="center" vertical="center"/>
    </xf>
    <xf numFmtId="0" fontId="1" fillId="0" borderId="12" xfId="0" applyFont="1" applyBorder="1" applyAlignment="1" applyProtection="1">
      <alignment horizontal="center" vertical="center"/>
    </xf>
    <xf numFmtId="0" fontId="1" fillId="0" borderId="3" xfId="0" applyFont="1" applyBorder="1" applyAlignment="1" applyProtection="1">
      <alignment horizontal="center" vertical="center" wrapText="1"/>
    </xf>
    <xf numFmtId="0" fontId="1" fillId="0" borderId="20" xfId="0" applyFont="1" applyBorder="1" applyAlignment="1" applyProtection="1">
      <alignment horizontal="center" vertical="center" wrapText="1"/>
    </xf>
    <xf numFmtId="0" fontId="1" fillId="0" borderId="12" xfId="0" applyFont="1" applyBorder="1" applyAlignment="1" applyProtection="1">
      <alignment horizontal="center" vertical="center" wrapText="1"/>
    </xf>
    <xf numFmtId="0" fontId="16" fillId="0" borderId="2" xfId="0" applyFont="1" applyBorder="1" applyAlignment="1" applyProtection="1">
      <alignment horizontal="left" wrapText="1"/>
    </xf>
    <xf numFmtId="0" fontId="1" fillId="0" borderId="7" xfId="0" applyFont="1" applyBorder="1" applyAlignment="1" applyProtection="1">
      <alignment horizontal="left" vertical="top" wrapText="1" indent="1"/>
    </xf>
    <xf numFmtId="0" fontId="1" fillId="0" borderId="6" xfId="0" applyFont="1" applyBorder="1" applyAlignment="1" applyProtection="1">
      <alignment horizontal="center" vertical="center" wrapText="1"/>
    </xf>
    <xf numFmtId="0" fontId="1" fillId="0" borderId="5" xfId="0" applyFont="1" applyBorder="1" applyAlignment="1" applyProtection="1">
      <alignment horizontal="center" vertical="center" wrapText="1"/>
    </xf>
    <xf numFmtId="0" fontId="1" fillId="5" borderId="1" xfId="0" applyFont="1" applyFill="1" applyBorder="1" applyAlignment="1" applyProtection="1"/>
    <xf numFmtId="0" fontId="3" fillId="0" borderId="2" xfId="0" applyFont="1" applyFill="1" applyBorder="1" applyAlignment="1" applyProtection="1">
      <alignment horizontal="left" vertical="top" wrapText="1"/>
    </xf>
    <xf numFmtId="0" fontId="3" fillId="0" borderId="2" xfId="0" applyFont="1" applyFill="1" applyBorder="1" applyAlignment="1" applyProtection="1">
      <alignment wrapText="1"/>
    </xf>
    <xf numFmtId="49" fontId="1" fillId="0" borderId="6" xfId="0" applyNumberFormat="1" applyFont="1" applyBorder="1" applyAlignment="1" applyProtection="1">
      <alignment horizontal="center" vertical="center"/>
    </xf>
    <xf numFmtId="49" fontId="1" fillId="0" borderId="5" xfId="0" applyNumberFormat="1" applyFont="1" applyBorder="1" applyAlignment="1" applyProtection="1">
      <alignment horizontal="center" vertical="center"/>
    </xf>
    <xf numFmtId="0" fontId="3" fillId="5" borderId="1" xfId="0" applyFont="1" applyFill="1" applyBorder="1" applyAlignment="1" applyProtection="1">
      <alignment horizontal="center" vertical="center" wrapText="1"/>
    </xf>
    <xf numFmtId="0" fontId="3" fillId="0" borderId="2" xfId="0" applyFont="1" applyBorder="1" applyAlignment="1" applyProtection="1">
      <alignment horizontal="left" vertical="top" wrapText="1"/>
    </xf>
    <xf numFmtId="0" fontId="1" fillId="0" borderId="2" xfId="0" applyFont="1" applyBorder="1" applyAlignment="1" applyProtection="1">
      <alignment wrapText="1"/>
    </xf>
    <xf numFmtId="0" fontId="1" fillId="0" borderId="0" xfId="0" applyFont="1" applyBorder="1" applyAlignment="1" applyProtection="1">
      <alignment wrapText="1"/>
    </xf>
    <xf numFmtId="0" fontId="3" fillId="5" borderId="6" xfId="0" applyFont="1" applyFill="1" applyBorder="1" applyAlignment="1" applyProtection="1">
      <alignment horizontal="center" vertical="center" wrapText="1"/>
    </xf>
    <xf numFmtId="0" fontId="3" fillId="5" borderId="5" xfId="0" applyFont="1" applyFill="1" applyBorder="1" applyAlignment="1" applyProtection="1">
      <alignment horizontal="center" vertical="center" wrapText="1"/>
    </xf>
    <xf numFmtId="0" fontId="11" fillId="0" borderId="7" xfId="0" applyFont="1" applyFill="1" applyBorder="1" applyAlignment="1" applyProtection="1">
      <alignment horizontal="left" wrapText="1" indent="1"/>
    </xf>
    <xf numFmtId="0" fontId="11" fillId="0" borderId="0" xfId="0" applyFont="1" applyFill="1" applyBorder="1" applyAlignment="1" applyProtection="1">
      <alignment horizontal="left" wrapText="1" indent="1"/>
    </xf>
    <xf numFmtId="0" fontId="20" fillId="0" borderId="2" xfId="3" applyBorder="1" applyAlignment="1" applyProtection="1">
      <alignment horizontal="center"/>
    </xf>
    <xf numFmtId="0" fontId="3" fillId="0" borderId="0" xfId="0" applyFont="1" applyAlignment="1" applyProtection="1">
      <alignment horizontal="left" vertical="top" wrapText="1" indent="1"/>
    </xf>
    <xf numFmtId="0" fontId="1" fillId="0" borderId="2" xfId="0" applyFont="1" applyFill="1" applyBorder="1" applyAlignment="1" applyProtection="1">
      <alignment horizontal="left" vertical="top" wrapText="1"/>
    </xf>
    <xf numFmtId="0" fontId="11" fillId="3" borderId="14" xfId="0" applyFont="1" applyFill="1" applyBorder="1" applyAlignment="1" applyProtection="1">
      <alignment horizontal="left" vertical="top" wrapText="1"/>
    </xf>
    <xf numFmtId="0" fontId="1" fillId="3" borderId="20" xfId="0" applyFont="1" applyFill="1" applyBorder="1" applyAlignment="1" applyProtection="1">
      <alignment horizontal="left" vertical="top" wrapText="1"/>
    </xf>
    <xf numFmtId="0" fontId="3" fillId="0" borderId="14" xfId="0" applyFont="1" applyFill="1" applyBorder="1" applyAlignment="1" applyProtection="1">
      <alignment horizontal="center" vertical="center"/>
    </xf>
    <xf numFmtId="0" fontId="3" fillId="0" borderId="6" xfId="0" applyFont="1" applyBorder="1" applyAlignment="1" applyProtection="1">
      <alignment horizontal="left" vertical="top" wrapText="1"/>
    </xf>
    <xf numFmtId="0" fontId="3" fillId="0" borderId="9" xfId="0" applyFont="1" applyBorder="1" applyAlignment="1" applyProtection="1">
      <alignment horizontal="left" vertical="top" wrapText="1"/>
    </xf>
    <xf numFmtId="0" fontId="3" fillId="0" borderId="5" xfId="0" applyFont="1" applyBorder="1" applyAlignment="1" applyProtection="1">
      <alignment horizontal="left" vertical="top" wrapText="1"/>
    </xf>
    <xf numFmtId="0" fontId="8" fillId="0" borderId="0" xfId="0" applyFont="1" applyFill="1" applyBorder="1" applyAlignment="1" applyProtection="1">
      <alignment horizontal="left" vertical="center" wrapText="1"/>
    </xf>
    <xf numFmtId="0" fontId="8" fillId="0" borderId="15" xfId="0" applyFont="1" applyFill="1" applyBorder="1" applyAlignment="1" applyProtection="1">
      <alignment horizontal="left" vertical="center" wrapText="1"/>
    </xf>
    <xf numFmtId="0" fontId="3" fillId="0" borderId="14" xfId="0" applyFont="1" applyFill="1" applyBorder="1" applyAlignment="1" applyProtection="1">
      <alignment horizontal="left" vertical="top" wrapText="1"/>
    </xf>
    <xf numFmtId="0" fontId="1" fillId="0" borderId="20" xfId="0" applyFont="1" applyFill="1" applyBorder="1" applyAlignment="1" applyProtection="1">
      <alignment horizontal="left" vertical="top" wrapText="1"/>
    </xf>
    <xf numFmtId="0" fontId="21" fillId="0" borderId="0" xfId="0" applyFont="1" applyAlignment="1" applyProtection="1">
      <alignment horizontal="left" vertical="top" wrapText="1"/>
    </xf>
    <xf numFmtId="0" fontId="1" fillId="0" borderId="6" xfId="0" applyFont="1" applyFill="1" applyBorder="1" applyAlignment="1" applyProtection="1">
      <alignment horizontal="left" vertical="top" wrapText="1" indent="2"/>
    </xf>
    <xf numFmtId="0" fontId="1" fillId="0" borderId="9" xfId="0" applyFont="1" applyFill="1" applyBorder="1" applyAlignment="1" applyProtection="1">
      <alignment horizontal="left" vertical="top" wrapText="1" indent="2"/>
    </xf>
    <xf numFmtId="0" fontId="1" fillId="0" borderId="5" xfId="0" applyFont="1" applyFill="1" applyBorder="1" applyAlignment="1" applyProtection="1">
      <alignment horizontal="left" vertical="top" wrapText="1" indent="2"/>
    </xf>
    <xf numFmtId="0" fontId="38" fillId="0" borderId="2" xfId="0" applyFont="1" applyFill="1" applyBorder="1" applyAlignment="1" applyProtection="1">
      <alignment horizontal="left" vertical="top" wrapText="1"/>
    </xf>
    <xf numFmtId="0" fontId="12" fillId="0" borderId="0" xfId="0" applyFont="1" applyFill="1" applyAlignment="1" applyProtection="1">
      <alignment wrapText="1"/>
    </xf>
    <xf numFmtId="0" fontId="1" fillId="0" borderId="0" xfId="0" applyFont="1" applyFill="1" applyAlignment="1" applyProtection="1">
      <alignment wrapText="1"/>
    </xf>
    <xf numFmtId="0" fontId="7" fillId="0" borderId="0" xfId="0" applyFont="1" applyAlignment="1" applyProtection="1">
      <alignment horizontal="left" vertical="top" wrapText="1"/>
    </xf>
    <xf numFmtId="0" fontId="3" fillId="5" borderId="10" xfId="0" applyFont="1" applyFill="1" applyBorder="1" applyAlignment="1" applyProtection="1">
      <alignment horizontal="center" vertical="center" wrapText="1"/>
    </xf>
    <xf numFmtId="0" fontId="3" fillId="5" borderId="11" xfId="0" applyFont="1" applyFill="1" applyBorder="1" applyAlignment="1" applyProtection="1">
      <alignment horizontal="center" vertical="center" wrapText="1"/>
    </xf>
    <xf numFmtId="0" fontId="3" fillId="5" borderId="4" xfId="0" applyFont="1" applyFill="1" applyBorder="1" applyAlignment="1" applyProtection="1">
      <alignment horizontal="center" vertical="center" wrapText="1"/>
    </xf>
    <xf numFmtId="0" fontId="3" fillId="5" borderId="8" xfId="0" applyFont="1" applyFill="1" applyBorder="1" applyAlignment="1" applyProtection="1">
      <alignment horizontal="center" vertical="center" wrapText="1"/>
    </xf>
    <xf numFmtId="0" fontId="1" fillId="0" borderId="0" xfId="0" applyFont="1" applyFill="1" applyBorder="1" applyAlignment="1" applyProtection="1">
      <alignment horizontal="left" vertical="top" indent="1"/>
    </xf>
    <xf numFmtId="0" fontId="1" fillId="0" borderId="0" xfId="0" applyFont="1" applyBorder="1" applyAlignment="1" applyProtection="1">
      <alignment horizontal="left" vertical="top" indent="1"/>
    </xf>
    <xf numFmtId="0" fontId="3" fillId="5" borderId="21" xfId="0" applyFont="1" applyFill="1" applyBorder="1" applyAlignment="1" applyProtection="1">
      <alignment horizontal="center" vertical="center" wrapText="1"/>
    </xf>
    <xf numFmtId="0" fontId="3" fillId="5" borderId="22" xfId="0" applyFont="1" applyFill="1" applyBorder="1" applyAlignment="1" applyProtection="1">
      <alignment horizontal="center" vertical="center" wrapText="1"/>
    </xf>
    <xf numFmtId="0" fontId="3" fillId="5" borderId="23" xfId="0" applyFont="1" applyFill="1" applyBorder="1" applyAlignment="1" applyProtection="1">
      <alignment horizontal="center" vertical="center" wrapText="1"/>
    </xf>
    <xf numFmtId="0" fontId="3" fillId="5" borderId="24" xfId="0" applyFont="1" applyFill="1" applyBorder="1" applyAlignment="1" applyProtection="1">
      <alignment horizontal="center" vertical="center" wrapText="1"/>
    </xf>
    <xf numFmtId="0" fontId="1" fillId="0" borderId="0" xfId="0" applyFont="1" applyBorder="1" applyAlignment="1" applyProtection="1">
      <alignment horizontal="left" indent="1"/>
    </xf>
    <xf numFmtId="0" fontId="1" fillId="5" borderId="6" xfId="0" applyFont="1" applyFill="1" applyBorder="1" applyProtection="1"/>
    <xf numFmtId="0" fontId="1" fillId="5" borderId="9" xfId="0" applyFont="1" applyFill="1" applyBorder="1" applyProtection="1"/>
    <xf numFmtId="0" fontId="1" fillId="5" borderId="5" xfId="0" applyFont="1" applyFill="1" applyBorder="1" applyProtection="1"/>
    <xf numFmtId="0" fontId="3" fillId="0" borderId="6" xfId="0" applyFont="1" applyBorder="1" applyAlignment="1" applyProtection="1">
      <alignment horizontal="left" vertical="top" wrapText="1" indent="2"/>
    </xf>
    <xf numFmtId="0" fontId="3" fillId="0" borderId="9" xfId="0" applyFont="1" applyBorder="1" applyAlignment="1" applyProtection="1">
      <alignment horizontal="left" vertical="top" wrapText="1" indent="2"/>
    </xf>
    <xf numFmtId="0" fontId="3" fillId="0" borderId="5" xfId="0" applyFont="1" applyBorder="1" applyAlignment="1" applyProtection="1">
      <alignment horizontal="left" vertical="top" wrapText="1" indent="2"/>
    </xf>
    <xf numFmtId="0" fontId="1" fillId="0" borderId="0" xfId="0" applyFont="1" applyBorder="1" applyAlignment="1" applyProtection="1">
      <alignment horizontal="left" vertical="center" indent="1"/>
    </xf>
    <xf numFmtId="0" fontId="1" fillId="0" borderId="6" xfId="0" applyFont="1" applyBorder="1" applyAlignment="1" applyProtection="1">
      <alignment horizontal="left" vertical="top" wrapText="1" indent="2"/>
    </xf>
    <xf numFmtId="0" fontId="1" fillId="0" borderId="9" xfId="0" applyFont="1" applyBorder="1" applyAlignment="1" applyProtection="1">
      <alignment horizontal="left" vertical="top" wrapText="1" indent="2"/>
    </xf>
    <xf numFmtId="0" fontId="1" fillId="0" borderId="5" xfId="0" applyFont="1" applyBorder="1" applyAlignment="1" applyProtection="1">
      <alignment horizontal="left" vertical="top" wrapText="1" indent="2"/>
    </xf>
    <xf numFmtId="0" fontId="10" fillId="0" borderId="0" xfId="0" applyFont="1" applyAlignment="1" applyProtection="1">
      <alignment horizontal="left" vertical="top"/>
    </xf>
    <xf numFmtId="0" fontId="11" fillId="0" borderId="0" xfId="0" applyFont="1" applyFill="1" applyAlignment="1" applyProtection="1">
      <alignment horizontal="left" wrapText="1"/>
    </xf>
    <xf numFmtId="0" fontId="12" fillId="0" borderId="0" xfId="0" applyFont="1" applyFill="1" applyAlignment="1" applyProtection="1">
      <alignment horizontal="left" wrapText="1"/>
    </xf>
    <xf numFmtId="0" fontId="12" fillId="0" borderId="0" xfId="0" applyFont="1" applyAlignment="1" applyProtection="1">
      <alignment horizontal="left" vertical="top" wrapText="1" indent="3"/>
    </xf>
    <xf numFmtId="0" fontId="1" fillId="0" borderId="1" xfId="0" applyFont="1" applyBorder="1" applyProtection="1"/>
    <xf numFmtId="0" fontId="1" fillId="5" borderId="1" xfId="0" applyFont="1" applyFill="1" applyBorder="1" applyProtection="1"/>
    <xf numFmtId="0" fontId="41" fillId="0" borderId="0" xfId="0" applyFont="1" applyAlignment="1" applyProtection="1">
      <alignment horizontal="left" vertical="top" wrapText="1"/>
    </xf>
    <xf numFmtId="0" fontId="42" fillId="0" borderId="0" xfId="0" applyFont="1" applyAlignment="1" applyProtection="1">
      <alignment horizontal="left" vertical="top" wrapText="1"/>
    </xf>
    <xf numFmtId="0" fontId="11" fillId="0" borderId="0" xfId="0" applyFont="1" applyAlignment="1" applyProtection="1">
      <alignment horizontal="center" vertical="top" wrapText="1"/>
    </xf>
    <xf numFmtId="0" fontId="3" fillId="0" borderId="0" xfId="0" applyFont="1" applyFill="1" applyAlignment="1" applyProtection="1">
      <alignment horizontal="left" vertical="center" wrapText="1"/>
    </xf>
    <xf numFmtId="0" fontId="1" fillId="0" borderId="0" xfId="0" applyFont="1" applyFill="1" applyAlignment="1" applyProtection="1">
      <alignment horizontal="left" vertical="center" wrapText="1"/>
    </xf>
    <xf numFmtId="0" fontId="3" fillId="5" borderId="25" xfId="0" applyFont="1" applyFill="1" applyBorder="1" applyAlignment="1" applyProtection="1">
      <alignment horizontal="center" vertical="center" wrapText="1"/>
    </xf>
    <xf numFmtId="0" fontId="3" fillId="5" borderId="18" xfId="0" applyFont="1" applyFill="1" applyBorder="1" applyAlignment="1" applyProtection="1">
      <alignment horizontal="center" vertical="center" wrapText="1"/>
    </xf>
    <xf numFmtId="0" fontId="3" fillId="0" borderId="0" xfId="0" applyFont="1" applyFill="1" applyAlignment="1" applyProtection="1">
      <alignment horizontal="left" vertical="top"/>
    </xf>
    <xf numFmtId="0" fontId="16" fillId="0" borderId="1" xfId="0" applyFont="1" applyFill="1" applyBorder="1" applyAlignment="1" applyProtection="1">
      <alignment vertical="top" wrapText="1"/>
    </xf>
    <xf numFmtId="0" fontId="3" fillId="0" borderId="2" xfId="0" applyFont="1" applyBorder="1" applyAlignment="1" applyProtection="1">
      <alignment horizontal="left" vertical="center"/>
    </xf>
    <xf numFmtId="0" fontId="1" fillId="0" borderId="1" xfId="0" applyFont="1" applyBorder="1" applyAlignment="1" applyProtection="1">
      <alignment vertical="top"/>
    </xf>
    <xf numFmtId="0" fontId="3" fillId="0" borderId="0" xfId="0" applyFont="1" applyAlignment="1" applyProtection="1">
      <alignment horizontal="left" vertical="center"/>
    </xf>
    <xf numFmtId="0" fontId="1" fillId="0" borderId="0" xfId="0" applyFont="1" applyAlignment="1" applyProtection="1">
      <alignment horizontal="left" vertical="center"/>
    </xf>
    <xf numFmtId="0" fontId="1" fillId="0" borderId="9" xfId="0" applyFont="1" applyFill="1" applyBorder="1" applyAlignment="1" applyProtection="1">
      <alignment horizontal="left" vertical="top" wrapText="1"/>
    </xf>
    <xf numFmtId="0" fontId="1" fillId="0" borderId="5" xfId="0" applyFont="1" applyFill="1" applyBorder="1" applyAlignment="1" applyProtection="1">
      <alignment horizontal="left" vertical="top" wrapText="1"/>
    </xf>
    <xf numFmtId="0" fontId="3" fillId="0" borderId="6" xfId="0" applyFont="1" applyBorder="1" applyAlignment="1" applyProtection="1">
      <alignment horizontal="center" vertical="center" wrapText="1"/>
    </xf>
    <xf numFmtId="0" fontId="3" fillId="0" borderId="5" xfId="0" applyFont="1" applyBorder="1" applyAlignment="1" applyProtection="1">
      <alignment horizontal="center" vertical="center" wrapText="1"/>
    </xf>
    <xf numFmtId="0" fontId="17" fillId="0" borderId="0" xfId="0" applyFont="1" applyAlignment="1" applyProtection="1">
      <alignment horizontal="left" vertical="top" wrapText="1"/>
    </xf>
    <xf numFmtId="0" fontId="1" fillId="0" borderId="0" xfId="0" applyFont="1" applyFill="1" applyAlignment="1" applyProtection="1">
      <alignment horizontal="left" vertical="top" wrapText="1" indent="2"/>
    </xf>
    <xf numFmtId="0" fontId="3" fillId="0" borderId="4" xfId="0" applyFont="1" applyBorder="1" applyAlignment="1" applyProtection="1">
      <alignment horizontal="center" vertical="center" wrapText="1"/>
    </xf>
    <xf numFmtId="0" fontId="3" fillId="0" borderId="8" xfId="0" applyFont="1" applyBorder="1" applyAlignment="1" applyProtection="1">
      <alignment horizontal="center" vertical="center" wrapText="1"/>
    </xf>
    <xf numFmtId="0" fontId="1" fillId="0" borderId="0" xfId="0" applyFont="1" applyProtection="1"/>
    <xf numFmtId="0" fontId="16" fillId="0" borderId="8" xfId="0" applyFont="1" applyFill="1" applyBorder="1" applyAlignment="1" applyProtection="1">
      <alignment vertical="top" wrapText="1"/>
    </xf>
    <xf numFmtId="0" fontId="16" fillId="0" borderId="12" xfId="0" applyFont="1" applyFill="1" applyBorder="1" applyAlignment="1" applyProtection="1">
      <alignment vertical="top" wrapText="1"/>
    </xf>
    <xf numFmtId="0" fontId="16" fillId="0" borderId="4" xfId="0" applyFont="1" applyFill="1" applyBorder="1" applyAlignment="1" applyProtection="1">
      <alignment vertical="top" wrapText="1"/>
    </xf>
    <xf numFmtId="0" fontId="19" fillId="0" borderId="0" xfId="0" applyFont="1" applyFill="1" applyAlignment="1" applyProtection="1">
      <alignment horizontal="left" vertical="top" wrapText="1"/>
    </xf>
    <xf numFmtId="0" fontId="16" fillId="0" borderId="0" xfId="0" applyFont="1" applyFill="1" applyAlignment="1" applyProtection="1">
      <alignment horizontal="left" vertical="top" wrapText="1"/>
    </xf>
    <xf numFmtId="0" fontId="19" fillId="0" borderId="0" xfId="0" applyFont="1" applyAlignment="1" applyProtection="1">
      <alignment horizontal="left" vertical="top" wrapText="1"/>
    </xf>
    <xf numFmtId="0" fontId="16" fillId="0" borderId="0" xfId="0" applyFont="1" applyAlignment="1" applyProtection="1">
      <alignment horizontal="left" vertical="top" wrapText="1"/>
    </xf>
    <xf numFmtId="0" fontId="16" fillId="0" borderId="1" xfId="0" applyFont="1" applyFill="1" applyBorder="1" applyAlignment="1" applyProtection="1">
      <alignment vertical="center" wrapText="1"/>
    </xf>
    <xf numFmtId="0" fontId="3" fillId="0" borderId="0" xfId="0" applyFont="1" applyFill="1" applyAlignment="1" applyProtection="1">
      <alignment vertical="top" wrapText="1"/>
    </xf>
    <xf numFmtId="0" fontId="1" fillId="0" borderId="0" xfId="0" applyFont="1" applyFill="1" applyAlignment="1" applyProtection="1">
      <alignment vertical="top" wrapText="1"/>
    </xf>
    <xf numFmtId="0" fontId="2" fillId="6" borderId="0" xfId="0" applyFont="1" applyFill="1" applyAlignment="1" applyProtection="1">
      <alignment horizontal="center" vertical="center"/>
    </xf>
  </cellXfs>
  <cellStyles count="5">
    <cellStyle name="Comma" xfId="1" builtinId="3"/>
    <cellStyle name="Currency" xfId="2" builtinId="4"/>
    <cellStyle name="Hyperlink" xfId="3" builtinId="8"/>
    <cellStyle name="Normal" xfId="0" builtinId="0"/>
    <cellStyle name="Percent" xfId="4" builtinId="5"/>
  </cellStyles>
  <dxfs count="0"/>
  <tableStyles count="0" defaultTableStyle="TableStyleMedium9"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s://nces.ed.gov/ipeds/pdf/Reporting_Study_Abroad%20Students_5.31.17.pdf"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printerSettings" Target="../printerSettings/printerSettings7.bin"/><Relationship Id="rId1" Type="http://schemas.openxmlformats.org/officeDocument/2006/relationships/hyperlink" Target="https://www.miamioh.edu/onestop/paying-for-college/costs/net-price-calculators/index.html" TargetMode="External"/></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F88"/>
  <sheetViews>
    <sheetView showGridLines="0" showRowColHeaders="0" tabSelected="1" showRuler="0" view="pageLayout" zoomScaleNormal="100" workbookViewId="0">
      <selection sqref="A1:D1"/>
    </sheetView>
  </sheetViews>
  <sheetFormatPr defaultColWidth="0" defaultRowHeight="12.75" zeroHeight="1"/>
  <cols>
    <col min="1" max="1" width="4.5703125" style="4" bestFit="1" customWidth="1"/>
    <col min="2" max="2" width="36.140625" style="3" customWidth="1"/>
    <col min="3" max="3" width="4" style="3" customWidth="1"/>
    <col min="4" max="4" width="45.5703125" style="3" customWidth="1"/>
    <col min="5" max="6" width="3.85546875" style="3" customWidth="1"/>
    <col min="7" max="7" width="9.140625" style="3" customWidth="1"/>
    <col min="8" max="16384" width="0" style="3" hidden="1"/>
  </cols>
  <sheetData>
    <row r="1" spans="1:6" ht="18">
      <c r="A1" s="434" t="s">
        <v>137</v>
      </c>
      <c r="B1" s="434"/>
      <c r="C1" s="434"/>
      <c r="D1" s="435"/>
    </row>
    <row r="2" spans="1:6">
      <c r="C2" s="436"/>
      <c r="D2" s="436"/>
    </row>
    <row r="3" spans="1:6">
      <c r="A3" s="5" t="s">
        <v>84</v>
      </c>
      <c r="B3" s="6" t="s">
        <v>85</v>
      </c>
      <c r="C3" s="7"/>
      <c r="D3" s="7"/>
    </row>
    <row r="4" spans="1:6">
      <c r="A4" s="5"/>
      <c r="B4" s="8" t="s">
        <v>86</v>
      </c>
      <c r="C4" s="7"/>
      <c r="D4" s="9"/>
    </row>
    <row r="5" spans="1:6">
      <c r="A5" s="5"/>
      <c r="B5" s="8" t="s">
        <v>87</v>
      </c>
      <c r="C5" s="7"/>
      <c r="D5" s="9"/>
    </row>
    <row r="6" spans="1:6">
      <c r="A6" s="5"/>
      <c r="B6" s="8" t="s">
        <v>88</v>
      </c>
      <c r="C6" s="7"/>
      <c r="D6" s="9" t="s">
        <v>1149</v>
      </c>
    </row>
    <row r="7" spans="1:6">
      <c r="A7" s="5"/>
      <c r="B7" s="8" t="s">
        <v>139</v>
      </c>
      <c r="C7" s="7"/>
      <c r="D7" s="9"/>
    </row>
    <row r="8" spans="1:6">
      <c r="A8" s="5"/>
      <c r="B8" s="10" t="s">
        <v>89</v>
      </c>
      <c r="C8" s="7"/>
      <c r="D8" s="9" t="s">
        <v>1150</v>
      </c>
    </row>
    <row r="9" spans="1:6">
      <c r="A9" s="5"/>
      <c r="B9" s="8" t="s">
        <v>90</v>
      </c>
      <c r="C9" s="7"/>
      <c r="D9" s="9"/>
    </row>
    <row r="10" spans="1:6">
      <c r="A10" s="5"/>
      <c r="B10" s="8" t="s">
        <v>91</v>
      </c>
      <c r="C10" s="7"/>
      <c r="D10" s="9"/>
    </row>
    <row r="11" spans="1:6">
      <c r="A11" s="5"/>
      <c r="B11" s="8" t="s">
        <v>92</v>
      </c>
      <c r="C11" s="7"/>
      <c r="D11" s="9" t="s">
        <v>1151</v>
      </c>
    </row>
    <row r="12" spans="1:6">
      <c r="A12" s="5"/>
      <c r="B12" s="8"/>
      <c r="C12" s="7"/>
      <c r="D12" s="1"/>
    </row>
    <row r="13" spans="1:6">
      <c r="A13" s="5"/>
      <c r="B13" s="444" t="s">
        <v>93</v>
      </c>
      <c r="C13" s="40" t="s">
        <v>1145</v>
      </c>
      <c r="D13" s="11" t="s">
        <v>354</v>
      </c>
      <c r="E13" s="12"/>
      <c r="F13" s="12"/>
    </row>
    <row r="14" spans="1:6">
      <c r="A14" s="5"/>
      <c r="B14" s="444"/>
      <c r="C14" s="41"/>
      <c r="D14" s="11" t="s">
        <v>355</v>
      </c>
      <c r="E14" s="12"/>
      <c r="F14" s="12"/>
    </row>
    <row r="15" spans="1:6">
      <c r="A15" s="5"/>
      <c r="B15" s="13"/>
      <c r="C15" s="7"/>
      <c r="D15" s="7"/>
      <c r="E15" s="12"/>
      <c r="F15" s="12"/>
    </row>
    <row r="16" spans="1:6">
      <c r="A16" s="5"/>
      <c r="B16" s="8" t="s">
        <v>94</v>
      </c>
      <c r="C16" s="7"/>
      <c r="D16" s="7"/>
    </row>
    <row r="17" spans="1:4">
      <c r="A17" s="5"/>
      <c r="B17" s="441"/>
      <c r="C17" s="442"/>
      <c r="D17" s="443"/>
    </row>
    <row r="18" spans="1:4">
      <c r="A18" s="5"/>
      <c r="B18" s="8"/>
      <c r="C18" s="7"/>
      <c r="D18" s="7"/>
    </row>
    <row r="19" spans="1:4" ht="53.25" customHeight="1">
      <c r="A19" s="14" t="s">
        <v>253</v>
      </c>
      <c r="B19" s="437" t="s">
        <v>491</v>
      </c>
      <c r="C19" s="437"/>
      <c r="D19" s="437"/>
    </row>
    <row r="20" spans="1:4" ht="29.25" customHeight="1">
      <c r="A20" s="5"/>
      <c r="B20" s="438"/>
      <c r="C20" s="439"/>
      <c r="D20" s="440"/>
    </row>
    <row r="21" spans="1:4">
      <c r="C21" s="16"/>
      <c r="D21" s="16"/>
    </row>
    <row r="22" spans="1:4">
      <c r="A22" s="5" t="s">
        <v>486</v>
      </c>
      <c r="B22" s="6" t="s">
        <v>138</v>
      </c>
      <c r="C22" s="17"/>
      <c r="D22" s="18"/>
    </row>
    <row r="23" spans="1:4">
      <c r="A23" s="5"/>
      <c r="B23" s="8" t="s">
        <v>259</v>
      </c>
      <c r="C23" s="19"/>
      <c r="D23" s="44" t="s">
        <v>1152</v>
      </c>
    </row>
    <row r="24" spans="1:4">
      <c r="A24" s="5"/>
      <c r="B24" s="8" t="s">
        <v>139</v>
      </c>
      <c r="C24" s="19"/>
      <c r="D24" s="44" t="s">
        <v>1153</v>
      </c>
    </row>
    <row r="25" spans="1:4">
      <c r="A25" s="5"/>
      <c r="B25" s="20" t="s">
        <v>89</v>
      </c>
      <c r="C25" s="19"/>
      <c r="D25" s="44" t="s">
        <v>1150</v>
      </c>
    </row>
    <row r="26" spans="1:4">
      <c r="A26" s="5"/>
      <c r="B26" s="21" t="s">
        <v>476</v>
      </c>
      <c r="C26" s="19"/>
      <c r="D26" s="44"/>
    </row>
    <row r="27" spans="1:4">
      <c r="A27" s="5"/>
      <c r="B27" s="21" t="s">
        <v>89</v>
      </c>
      <c r="C27" s="19"/>
      <c r="D27" s="44"/>
    </row>
    <row r="28" spans="1:4">
      <c r="A28" s="5"/>
      <c r="B28" s="8" t="s">
        <v>477</v>
      </c>
      <c r="C28" s="19"/>
      <c r="D28" s="44" t="s">
        <v>1154</v>
      </c>
    </row>
    <row r="29" spans="1:4">
      <c r="A29" s="5"/>
      <c r="B29" s="8" t="s">
        <v>140</v>
      </c>
      <c r="C29" s="2"/>
      <c r="D29" s="44" t="s">
        <v>1155</v>
      </c>
    </row>
    <row r="30" spans="1:4">
      <c r="A30" s="5"/>
      <c r="B30" s="8" t="s">
        <v>141</v>
      </c>
      <c r="C30" s="19"/>
      <c r="D30" s="44" t="s">
        <v>1156</v>
      </c>
    </row>
    <row r="31" spans="1:4">
      <c r="A31" s="5"/>
      <c r="B31" s="8" t="s">
        <v>142</v>
      </c>
      <c r="C31" s="19"/>
      <c r="D31" s="44"/>
    </row>
    <row r="32" spans="1:4">
      <c r="A32" s="5"/>
      <c r="B32" s="8" t="s">
        <v>478</v>
      </c>
      <c r="C32" s="19"/>
      <c r="D32" s="44" t="s">
        <v>1157</v>
      </c>
    </row>
    <row r="33" spans="1:4">
      <c r="A33" s="5"/>
      <c r="B33" s="8" t="s">
        <v>89</v>
      </c>
      <c r="C33" s="19"/>
      <c r="D33" s="44" t="s">
        <v>1150</v>
      </c>
    </row>
    <row r="34" spans="1:4">
      <c r="A34" s="5"/>
      <c r="B34" s="8" t="s">
        <v>561</v>
      </c>
      <c r="C34" s="19"/>
      <c r="D34" s="44"/>
    </row>
    <row r="35" spans="1:4">
      <c r="A35" s="5"/>
      <c r="B35" s="8" t="s">
        <v>143</v>
      </c>
      <c r="C35" s="2"/>
      <c r="D35" s="44" t="s">
        <v>1158</v>
      </c>
    </row>
    <row r="36" spans="1:4" ht="14.25" customHeight="1">
      <c r="A36" s="14"/>
      <c r="B36" s="437" t="s">
        <v>643</v>
      </c>
      <c r="C36" s="437"/>
      <c r="D36" s="437"/>
    </row>
    <row r="37" spans="1:4" ht="14.25" customHeight="1">
      <c r="A37" s="14"/>
      <c r="B37" s="449"/>
      <c r="C37" s="449"/>
      <c r="D37" s="449"/>
    </row>
    <row r="38" spans="1:4" ht="12.75" customHeight="1">
      <c r="A38" s="14"/>
      <c r="B38" s="450" t="s">
        <v>671</v>
      </c>
      <c r="C38" s="450"/>
      <c r="D38" s="450"/>
    </row>
    <row r="39" spans="1:4" ht="12.75" customHeight="1">
      <c r="A39" s="14"/>
      <c r="B39" s="449"/>
      <c r="C39" s="449"/>
      <c r="D39" s="449"/>
    </row>
    <row r="40" spans="1:4"/>
    <row r="41" spans="1:4">
      <c r="A41" s="5" t="s">
        <v>487</v>
      </c>
      <c r="B41" s="447" t="s">
        <v>144</v>
      </c>
      <c r="C41" s="448"/>
      <c r="D41" s="435"/>
    </row>
    <row r="42" spans="1:4">
      <c r="A42" s="5"/>
      <c r="B42" s="22"/>
      <c r="C42" s="23"/>
      <c r="D42" s="24"/>
    </row>
    <row r="43" spans="1:4">
      <c r="A43" s="42" t="s">
        <v>1145</v>
      </c>
      <c r="B43" s="25" t="s">
        <v>145</v>
      </c>
      <c r="C43" s="26"/>
    </row>
    <row r="44" spans="1:4">
      <c r="A44" s="42"/>
      <c r="B44" s="25" t="s">
        <v>146</v>
      </c>
      <c r="C44" s="26"/>
    </row>
    <row r="45" spans="1:4">
      <c r="A45" s="42"/>
      <c r="B45" s="25" t="s">
        <v>147</v>
      </c>
      <c r="C45" s="26"/>
    </row>
    <row r="46" spans="1:4">
      <c r="A46" s="5"/>
      <c r="B46" s="27"/>
    </row>
    <row r="47" spans="1:4">
      <c r="A47" s="5" t="s">
        <v>488</v>
      </c>
      <c r="B47" s="27" t="s">
        <v>479</v>
      </c>
    </row>
    <row r="48" spans="1:4">
      <c r="A48" s="5"/>
      <c r="B48" s="27"/>
    </row>
    <row r="49" spans="1:4">
      <c r="A49" s="42" t="s">
        <v>1145</v>
      </c>
      <c r="B49" s="25" t="s">
        <v>148</v>
      </c>
      <c r="C49" s="26"/>
    </row>
    <row r="50" spans="1:4">
      <c r="A50" s="42"/>
      <c r="B50" s="25" t="s">
        <v>149</v>
      </c>
      <c r="C50" s="26"/>
    </row>
    <row r="51" spans="1:4">
      <c r="A51" s="42"/>
      <c r="B51" s="25" t="s">
        <v>150</v>
      </c>
      <c r="C51" s="26"/>
    </row>
    <row r="52" spans="1:4">
      <c r="A52" s="5"/>
      <c r="B52" s="27"/>
    </row>
    <row r="53" spans="1:4">
      <c r="A53" s="5" t="s">
        <v>489</v>
      </c>
      <c r="B53" s="27" t="s">
        <v>151</v>
      </c>
      <c r="C53" s="28"/>
    </row>
    <row r="54" spans="1:4">
      <c r="A54" s="5"/>
      <c r="B54" s="27"/>
      <c r="C54" s="28"/>
    </row>
    <row r="55" spans="1:4">
      <c r="A55" s="42" t="s">
        <v>1145</v>
      </c>
      <c r="B55" s="25" t="s">
        <v>152</v>
      </c>
      <c r="C55" s="29"/>
      <c r="D55" s="451" t="s">
        <v>674</v>
      </c>
    </row>
    <row r="56" spans="1:4">
      <c r="A56" s="42"/>
      <c r="B56" s="25" t="s">
        <v>153</v>
      </c>
      <c r="C56" s="29"/>
      <c r="D56" s="451"/>
    </row>
    <row r="57" spans="1:4">
      <c r="A57" s="42"/>
      <c r="B57" s="25" t="s">
        <v>154</v>
      </c>
      <c r="C57" s="29"/>
      <c r="D57" s="451"/>
    </row>
    <row r="58" spans="1:4">
      <c r="A58" s="42"/>
      <c r="B58" s="31" t="s">
        <v>155</v>
      </c>
      <c r="C58" s="29"/>
    </row>
    <row r="59" spans="1:4">
      <c r="A59" s="42"/>
      <c r="B59" s="25" t="s">
        <v>156</v>
      </c>
      <c r="C59" s="29"/>
    </row>
    <row r="60" spans="1:4">
      <c r="A60" s="42"/>
      <c r="B60" s="25" t="s">
        <v>157</v>
      </c>
      <c r="C60" s="32"/>
      <c r="D60" s="32"/>
    </row>
    <row r="61" spans="1:4">
      <c r="A61" s="5"/>
      <c r="B61" s="445"/>
      <c r="C61" s="445"/>
      <c r="D61" s="445"/>
    </row>
    <row r="62" spans="1:4">
      <c r="A62" s="5"/>
      <c r="B62" s="8"/>
      <c r="C62" s="32"/>
      <c r="D62" s="32"/>
    </row>
    <row r="63" spans="1:4">
      <c r="A63" s="42"/>
      <c r="B63" s="25" t="s">
        <v>158</v>
      </c>
      <c r="C63" s="32"/>
      <c r="D63" s="32"/>
    </row>
    <row r="64" spans="1:4">
      <c r="A64" s="5"/>
      <c r="B64" s="446"/>
      <c r="C64" s="446"/>
      <c r="D64" s="446"/>
    </row>
    <row r="65" spans="1:3">
      <c r="A65" s="5" t="s">
        <v>490</v>
      </c>
      <c r="B65" s="27" t="s">
        <v>480</v>
      </c>
    </row>
    <row r="66" spans="1:3">
      <c r="A66" s="5"/>
      <c r="B66" s="27"/>
    </row>
    <row r="67" spans="1:3">
      <c r="A67" s="42" t="s">
        <v>1145</v>
      </c>
      <c r="B67" s="25" t="s">
        <v>159</v>
      </c>
      <c r="C67" s="26"/>
    </row>
    <row r="68" spans="1:3">
      <c r="A68" s="42"/>
      <c r="B68" s="25" t="s">
        <v>160</v>
      </c>
      <c r="C68" s="26"/>
    </row>
    <row r="69" spans="1:3">
      <c r="A69" s="42"/>
      <c r="B69" s="25" t="s">
        <v>161</v>
      </c>
      <c r="C69" s="26"/>
    </row>
    <row r="70" spans="1:3">
      <c r="A70" s="42"/>
      <c r="B70" s="25" t="s">
        <v>162</v>
      </c>
      <c r="C70" s="26"/>
    </row>
    <row r="71" spans="1:3">
      <c r="A71" s="42"/>
      <c r="B71" s="25" t="s">
        <v>163</v>
      </c>
      <c r="C71" s="26"/>
    </row>
    <row r="72" spans="1:3">
      <c r="A72" s="42" t="s">
        <v>1145</v>
      </c>
      <c r="B72" s="25" t="s">
        <v>164</v>
      </c>
      <c r="C72" s="26"/>
    </row>
    <row r="73" spans="1:3">
      <c r="A73" s="42"/>
      <c r="B73" s="25" t="s">
        <v>165</v>
      </c>
      <c r="C73" s="26"/>
    </row>
    <row r="74" spans="1:3">
      <c r="A74" s="42" t="s">
        <v>1145</v>
      </c>
      <c r="B74" s="25" t="s">
        <v>166</v>
      </c>
      <c r="C74" s="26"/>
    </row>
    <row r="75" spans="1:3">
      <c r="A75" s="42" t="s">
        <v>1145</v>
      </c>
      <c r="B75" s="25" t="s">
        <v>167</v>
      </c>
      <c r="C75" s="26"/>
    </row>
    <row r="76" spans="1:3" ht="14.25" customHeight="1">
      <c r="A76" s="42" t="s">
        <v>1145</v>
      </c>
      <c r="B76" s="33" t="s">
        <v>672</v>
      </c>
      <c r="C76" s="26"/>
    </row>
    <row r="77" spans="1:3" ht="14.25" customHeight="1">
      <c r="A77" s="42"/>
      <c r="B77" s="33" t="s">
        <v>673</v>
      </c>
      <c r="C77" s="26"/>
    </row>
    <row r="78" spans="1:3">
      <c r="A78" s="42"/>
      <c r="B78" s="34" t="s">
        <v>384</v>
      </c>
      <c r="C78" s="26"/>
    </row>
    <row r="79" spans="1:3">
      <c r="A79" s="35" t="s">
        <v>490</v>
      </c>
      <c r="B79" s="36" t="s">
        <v>384</v>
      </c>
      <c r="C79" s="37"/>
    </row>
    <row r="80" spans="1:3">
      <c r="A80" s="38"/>
      <c r="B80" s="39"/>
      <c r="C80" s="39"/>
    </row>
    <row r="81" spans="1:3" hidden="1">
      <c r="A81" s="38"/>
      <c r="B81" s="39"/>
      <c r="C81" s="39"/>
    </row>
    <row r="82" spans="1:3"/>
    <row r="83" spans="1:3"/>
    <row r="84" spans="1:3"/>
    <row r="85" spans="1:3"/>
    <row r="86" spans="1:3"/>
    <row r="87" spans="1:3"/>
    <row r="88" spans="1:3"/>
  </sheetData>
  <mergeCells count="14">
    <mergeCell ref="B61:D61"/>
    <mergeCell ref="B64:D64"/>
    <mergeCell ref="B41:D41"/>
    <mergeCell ref="B36:D36"/>
    <mergeCell ref="B37:D37"/>
    <mergeCell ref="B38:D38"/>
    <mergeCell ref="D55:D57"/>
    <mergeCell ref="B39:D39"/>
    <mergeCell ref="A1:D1"/>
    <mergeCell ref="C2:D2"/>
    <mergeCell ref="B19:D19"/>
    <mergeCell ref="B20:D20"/>
    <mergeCell ref="B17:D17"/>
    <mergeCell ref="B13:B14"/>
  </mergeCells>
  <phoneticPr fontId="0" type="noConversion"/>
  <pageMargins left="0.75" right="0.75" top="1" bottom="1" header="0.5" footer="0.5"/>
  <pageSetup scale="75" fitToHeight="2" orientation="portrait" r:id="rId1"/>
  <headerFooter alignWithMargins="0">
    <oddHeader>&amp;LCommon Data Set 2021-2022</oddHeader>
    <oddFooter>&amp;LCDS-A&amp;RPage &amp;P</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46"/>
  <sheetViews>
    <sheetView showGridLines="0" showRowColHeaders="0" showRuler="0" view="pageLayout" zoomScaleNormal="100" workbookViewId="0">
      <selection sqref="A1:F1"/>
    </sheetView>
  </sheetViews>
  <sheetFormatPr defaultColWidth="0" defaultRowHeight="12.75" zeroHeight="1"/>
  <cols>
    <col min="1" max="1" width="3.85546875" style="4" customWidth="1"/>
    <col min="2" max="2" width="42" style="3" customWidth="1"/>
    <col min="3" max="3" width="20.140625" style="3" customWidth="1"/>
    <col min="4" max="5" width="15.42578125" style="3" customWidth="1"/>
    <col min="6" max="6" width="19.85546875" style="3" bestFit="1" customWidth="1"/>
    <col min="7" max="7" width="0.85546875" style="3" customWidth="1"/>
    <col min="8" max="16384" width="0" style="3" hidden="1"/>
  </cols>
  <sheetData>
    <row r="1" spans="1:6" ht="18">
      <c r="A1" s="710" t="s">
        <v>901</v>
      </c>
      <c r="B1" s="710"/>
      <c r="C1" s="710"/>
      <c r="D1" s="710"/>
      <c r="E1" s="710"/>
      <c r="F1" s="710"/>
    </row>
    <row r="2" spans="1:6"/>
    <row r="3" spans="1:6">
      <c r="A3" s="269" t="s">
        <v>398</v>
      </c>
      <c r="B3" s="331" t="s">
        <v>1102</v>
      </c>
    </row>
    <row r="4" spans="1:6" s="328" customFormat="1" ht="72" customHeight="1">
      <c r="A4" s="262"/>
      <c r="B4" s="632" t="s">
        <v>327</v>
      </c>
      <c r="C4" s="632"/>
      <c r="D4" s="632"/>
      <c r="E4" s="632"/>
      <c r="F4" s="632"/>
    </row>
    <row r="5" spans="1:6" ht="39" customHeight="1" thickBot="1">
      <c r="A5" s="269"/>
      <c r="B5" s="201" t="s">
        <v>399</v>
      </c>
      <c r="C5" s="201" t="s">
        <v>400</v>
      </c>
      <c r="D5" s="201" t="s">
        <v>161</v>
      </c>
      <c r="E5" s="201" t="s">
        <v>401</v>
      </c>
      <c r="F5" s="373" t="s">
        <v>1139</v>
      </c>
    </row>
    <row r="6" spans="1:6" ht="13.5" thickBot="1">
      <c r="A6" s="269"/>
      <c r="B6" s="348" t="s">
        <v>402</v>
      </c>
      <c r="C6" s="427"/>
      <c r="D6" s="427"/>
      <c r="E6" s="427"/>
      <c r="F6" s="349" t="s">
        <v>932</v>
      </c>
    </row>
    <row r="7" spans="1:6" ht="13.5" thickBot="1">
      <c r="A7" s="269"/>
      <c r="B7" s="350" t="s">
        <v>632</v>
      </c>
      <c r="C7" s="428"/>
      <c r="D7" s="428"/>
      <c r="E7" s="428">
        <v>7.5479396164830678E-3</v>
      </c>
      <c r="F7" s="351" t="s">
        <v>933</v>
      </c>
    </row>
    <row r="8" spans="1:6" ht="13.5" thickBot="1">
      <c r="A8" s="269"/>
      <c r="B8" s="352" t="s">
        <v>403</v>
      </c>
      <c r="C8" s="428"/>
      <c r="D8" s="428"/>
      <c r="E8" s="428">
        <v>1.7135862913096694E-2</v>
      </c>
      <c r="F8" s="351" t="s">
        <v>934</v>
      </c>
    </row>
    <row r="9" spans="1:6" ht="13.5" thickBot="1">
      <c r="A9" s="269"/>
      <c r="B9" s="350" t="s">
        <v>633</v>
      </c>
      <c r="C9" s="428">
        <v>6.3063063063063057E-2</v>
      </c>
      <c r="D9" s="428"/>
      <c r="E9" s="428">
        <v>1.4279885760913913E-2</v>
      </c>
      <c r="F9" s="353" t="s">
        <v>935</v>
      </c>
    </row>
    <row r="10" spans="1:6" ht="13.5" thickBot="1">
      <c r="A10" s="269"/>
      <c r="B10" s="354" t="s">
        <v>506</v>
      </c>
      <c r="C10" s="428">
        <v>9.0090090090090089E-3</v>
      </c>
      <c r="D10" s="428"/>
      <c r="E10" s="428">
        <v>7.8947368421052627E-2</v>
      </c>
      <c r="F10" s="353" t="s">
        <v>936</v>
      </c>
    </row>
    <row r="11" spans="1:6" ht="13.5" thickBot="1">
      <c r="A11" s="269"/>
      <c r="B11" s="354" t="s">
        <v>461</v>
      </c>
      <c r="C11" s="428"/>
      <c r="D11" s="428"/>
      <c r="E11" s="428"/>
      <c r="F11" s="355">
        <v>10</v>
      </c>
    </row>
    <row r="12" spans="1:6" ht="13.5" thickBot="1">
      <c r="A12" s="269"/>
      <c r="B12" s="354" t="s">
        <v>406</v>
      </c>
      <c r="C12" s="428"/>
      <c r="D12" s="428"/>
      <c r="E12" s="428">
        <v>2.6723786209710321E-2</v>
      </c>
      <c r="F12" s="355">
        <v>11</v>
      </c>
    </row>
    <row r="13" spans="1:6" ht="13.5" thickBot="1">
      <c r="A13" s="269"/>
      <c r="B13" s="354" t="s">
        <v>462</v>
      </c>
      <c r="C13" s="428"/>
      <c r="D13" s="428"/>
      <c r="E13" s="428"/>
      <c r="F13" s="355">
        <v>12</v>
      </c>
    </row>
    <row r="14" spans="1:6" ht="13.5" thickBot="1">
      <c r="A14" s="269"/>
      <c r="B14" s="354" t="s">
        <v>407</v>
      </c>
      <c r="C14" s="428">
        <v>0.1981981981981982</v>
      </c>
      <c r="D14" s="428"/>
      <c r="E14" s="428">
        <v>5.9975520195838433E-2</v>
      </c>
      <c r="F14" s="355">
        <v>13</v>
      </c>
    </row>
    <row r="15" spans="1:6" ht="13.5" thickBot="1">
      <c r="A15" s="269"/>
      <c r="B15" s="354" t="s">
        <v>463</v>
      </c>
      <c r="C15" s="428">
        <v>9.0090090090090086E-2</v>
      </c>
      <c r="D15" s="428"/>
      <c r="E15" s="428">
        <v>5.120359037127703E-2</v>
      </c>
      <c r="F15" s="355">
        <v>14</v>
      </c>
    </row>
    <row r="16" spans="1:6" ht="13.5" thickBot="1">
      <c r="A16" s="269"/>
      <c r="B16" s="354" t="s">
        <v>464</v>
      </c>
      <c r="C16" s="428"/>
      <c r="D16" s="428"/>
      <c r="E16" s="428">
        <v>3.4679722562219501E-3</v>
      </c>
      <c r="F16" s="355">
        <v>15</v>
      </c>
    </row>
    <row r="17" spans="1:6" ht="13.5" thickBot="1">
      <c r="A17" s="269"/>
      <c r="B17" s="350" t="s">
        <v>634</v>
      </c>
      <c r="C17" s="428"/>
      <c r="D17" s="428"/>
      <c r="E17" s="428">
        <v>1.0607915136678907E-2</v>
      </c>
      <c r="F17" s="355">
        <v>16</v>
      </c>
    </row>
    <row r="18" spans="1:6" ht="13.5" thickBot="1">
      <c r="A18" s="269"/>
      <c r="B18" s="354" t="s">
        <v>465</v>
      </c>
      <c r="C18" s="428"/>
      <c r="D18" s="428"/>
      <c r="E18" s="428">
        <v>4.6919624643002858E-3</v>
      </c>
      <c r="F18" s="355">
        <v>19</v>
      </c>
    </row>
    <row r="19" spans="1:6" ht="13.5" thickBot="1">
      <c r="A19" s="269"/>
      <c r="B19" s="354" t="s">
        <v>595</v>
      </c>
      <c r="C19" s="428"/>
      <c r="D19" s="428"/>
      <c r="E19" s="428"/>
      <c r="F19" s="355">
        <v>22</v>
      </c>
    </row>
    <row r="20" spans="1:6" ht="13.5" thickBot="1">
      <c r="A20" s="269"/>
      <c r="B20" s="354" t="s">
        <v>605</v>
      </c>
      <c r="C20" s="428"/>
      <c r="D20" s="428"/>
      <c r="E20" s="428">
        <v>2.2235822113423093E-2</v>
      </c>
      <c r="F20" s="355">
        <v>23</v>
      </c>
    </row>
    <row r="21" spans="1:6" ht="13.5" thickBot="1">
      <c r="A21" s="269"/>
      <c r="B21" s="354" t="s">
        <v>596</v>
      </c>
      <c r="C21" s="428"/>
      <c r="D21" s="428"/>
      <c r="E21" s="428"/>
      <c r="F21" s="355">
        <v>24</v>
      </c>
    </row>
    <row r="22" spans="1:6" ht="13.5" thickBot="1">
      <c r="A22" s="269"/>
      <c r="B22" s="354" t="s">
        <v>597</v>
      </c>
      <c r="C22" s="428"/>
      <c r="D22" s="428"/>
      <c r="E22" s="428"/>
      <c r="F22" s="355">
        <v>25</v>
      </c>
    </row>
    <row r="23" spans="1:6" ht="13.5" thickBot="1">
      <c r="A23" s="269"/>
      <c r="B23" s="354" t="s">
        <v>404</v>
      </c>
      <c r="C23" s="428"/>
      <c r="D23" s="428"/>
      <c r="E23" s="428">
        <v>6.303549571603427E-2</v>
      </c>
      <c r="F23" s="355">
        <v>26</v>
      </c>
    </row>
    <row r="24" spans="1:6" ht="13.5" thickBot="1">
      <c r="A24" s="269"/>
      <c r="B24" s="354" t="s">
        <v>98</v>
      </c>
      <c r="C24" s="428">
        <v>6.3063063063063057E-2</v>
      </c>
      <c r="D24" s="428"/>
      <c r="E24" s="428">
        <v>1.9991840065279477E-2</v>
      </c>
      <c r="F24" s="355">
        <v>27</v>
      </c>
    </row>
    <row r="25" spans="1:6" ht="13.5" thickBot="1">
      <c r="A25" s="269"/>
      <c r="B25" s="354" t="s">
        <v>99</v>
      </c>
      <c r="C25" s="428"/>
      <c r="D25" s="428"/>
      <c r="E25" s="428"/>
      <c r="F25" s="355" t="s">
        <v>100</v>
      </c>
    </row>
    <row r="26" spans="1:6" ht="13.5" thickBot="1">
      <c r="A26" s="269"/>
      <c r="B26" s="354" t="s">
        <v>408</v>
      </c>
      <c r="C26" s="428">
        <v>4.5045045045045043E-2</v>
      </c>
      <c r="D26" s="428"/>
      <c r="E26" s="428">
        <v>1.2035903712770298E-2</v>
      </c>
      <c r="F26" s="355">
        <v>30</v>
      </c>
    </row>
    <row r="27" spans="1:6" ht="13.5" thickBot="1">
      <c r="A27" s="269"/>
      <c r="B27" s="354" t="s">
        <v>254</v>
      </c>
      <c r="C27" s="428">
        <v>7.2072072072072071E-2</v>
      </c>
      <c r="D27" s="428"/>
      <c r="E27" s="428">
        <v>6.1403508771929821E-2</v>
      </c>
      <c r="F27" s="355">
        <v>31</v>
      </c>
    </row>
    <row r="28" spans="1:6" ht="13.5" thickBot="1">
      <c r="A28" s="269"/>
      <c r="B28" s="354" t="s">
        <v>466</v>
      </c>
      <c r="C28" s="428"/>
      <c r="D28" s="428"/>
      <c r="E28" s="428">
        <v>6.5279477764177887E-3</v>
      </c>
      <c r="F28" s="355">
        <v>38</v>
      </c>
    </row>
    <row r="29" spans="1:6" ht="13.5" thickBot="1">
      <c r="A29" s="269"/>
      <c r="B29" s="354" t="s">
        <v>467</v>
      </c>
      <c r="C29" s="428"/>
      <c r="D29" s="428"/>
      <c r="E29" s="428"/>
      <c r="F29" s="355">
        <v>39</v>
      </c>
    </row>
    <row r="30" spans="1:6" ht="13.5" thickBot="1">
      <c r="A30" s="269"/>
      <c r="B30" s="354" t="s">
        <v>255</v>
      </c>
      <c r="C30" s="428"/>
      <c r="D30" s="428"/>
      <c r="E30" s="428">
        <v>1.2239902080783354E-2</v>
      </c>
      <c r="F30" s="355">
        <v>40</v>
      </c>
    </row>
    <row r="31" spans="1:6" ht="13.5" thickBot="1">
      <c r="A31" s="269"/>
      <c r="B31" s="354" t="s">
        <v>468</v>
      </c>
      <c r="C31" s="428"/>
      <c r="D31" s="428"/>
      <c r="E31" s="428"/>
      <c r="F31" s="355">
        <v>41</v>
      </c>
    </row>
    <row r="32" spans="1:6" ht="13.5" thickBot="1">
      <c r="A32" s="269"/>
      <c r="B32" s="354" t="s">
        <v>256</v>
      </c>
      <c r="C32" s="428"/>
      <c r="D32" s="428"/>
      <c r="E32" s="428">
        <v>5.0183598531211751E-2</v>
      </c>
      <c r="F32" s="355">
        <v>42</v>
      </c>
    </row>
    <row r="33" spans="1:6" ht="26.25" thickBot="1">
      <c r="A33" s="269"/>
      <c r="B33" s="356" t="s">
        <v>101</v>
      </c>
      <c r="C33" s="428"/>
      <c r="D33" s="428"/>
      <c r="E33" s="428"/>
      <c r="F33" s="355">
        <v>43</v>
      </c>
    </row>
    <row r="34" spans="1:6" ht="13.5" thickBot="1">
      <c r="A34" s="269"/>
      <c r="B34" s="354" t="s">
        <v>469</v>
      </c>
      <c r="C34" s="428"/>
      <c r="D34" s="428"/>
      <c r="E34" s="428">
        <v>1.3055895552835577E-2</v>
      </c>
      <c r="F34" s="355">
        <v>44</v>
      </c>
    </row>
    <row r="35" spans="1:6" ht="13.5" thickBot="1">
      <c r="A35" s="269"/>
      <c r="B35" s="354" t="s">
        <v>470</v>
      </c>
      <c r="C35" s="428">
        <v>0.31531531531531531</v>
      </c>
      <c r="D35" s="428"/>
      <c r="E35" s="428">
        <v>0.102203182374541</v>
      </c>
      <c r="F35" s="355">
        <v>45</v>
      </c>
    </row>
    <row r="36" spans="1:6" ht="13.5" thickBot="1">
      <c r="A36" s="269"/>
      <c r="B36" s="354" t="s">
        <v>471</v>
      </c>
      <c r="C36" s="428"/>
      <c r="D36" s="428"/>
      <c r="E36" s="428"/>
      <c r="F36" s="355">
        <v>46</v>
      </c>
    </row>
    <row r="37" spans="1:6" ht="13.5" thickBot="1">
      <c r="A37" s="269"/>
      <c r="B37" s="354" t="s">
        <v>472</v>
      </c>
      <c r="C37" s="428"/>
      <c r="D37" s="428"/>
      <c r="E37" s="428"/>
      <c r="F37" s="355">
        <v>47</v>
      </c>
    </row>
    <row r="38" spans="1:6" ht="13.5" thickBot="1">
      <c r="A38" s="269"/>
      <c r="B38" s="354" t="s">
        <v>473</v>
      </c>
      <c r="C38" s="428"/>
      <c r="D38" s="428"/>
      <c r="E38" s="428"/>
      <c r="F38" s="355">
        <v>48</v>
      </c>
    </row>
    <row r="39" spans="1:6" ht="13.5" thickBot="1">
      <c r="A39" s="269"/>
      <c r="B39" s="354" t="s">
        <v>474</v>
      </c>
      <c r="C39" s="428"/>
      <c r="D39" s="428"/>
      <c r="E39" s="428"/>
      <c r="F39" s="355">
        <v>49</v>
      </c>
    </row>
    <row r="40" spans="1:6" ht="13.5" thickBot="1">
      <c r="A40" s="269"/>
      <c r="B40" s="354" t="s">
        <v>257</v>
      </c>
      <c r="C40" s="428"/>
      <c r="D40" s="428"/>
      <c r="E40" s="428">
        <v>3.4475724194206449E-2</v>
      </c>
      <c r="F40" s="355">
        <v>50</v>
      </c>
    </row>
    <row r="41" spans="1:6" ht="13.5" thickBot="1">
      <c r="A41" s="269"/>
      <c r="B41" s="354" t="s">
        <v>635</v>
      </c>
      <c r="C41" s="428"/>
      <c r="D41" s="428"/>
      <c r="E41" s="428">
        <v>8.0375356997144029E-2</v>
      </c>
      <c r="F41" s="355">
        <v>51</v>
      </c>
    </row>
    <row r="42" spans="1:6" ht="13.5" thickBot="1">
      <c r="A42" s="269"/>
      <c r="B42" s="354" t="s">
        <v>405</v>
      </c>
      <c r="C42" s="428">
        <v>0.14414414414414414</v>
      </c>
      <c r="D42" s="428"/>
      <c r="E42" s="428">
        <v>0.24010607915136678</v>
      </c>
      <c r="F42" s="355">
        <v>52</v>
      </c>
    </row>
    <row r="43" spans="1:6" ht="13.5" thickBot="1">
      <c r="A43" s="269"/>
      <c r="B43" s="354" t="s">
        <v>610</v>
      </c>
      <c r="C43" s="428"/>
      <c r="D43" s="428"/>
      <c r="E43" s="428">
        <v>7.5479396164830678E-3</v>
      </c>
      <c r="F43" s="355">
        <v>54</v>
      </c>
    </row>
    <row r="44" spans="1:6">
      <c r="A44" s="269"/>
      <c r="B44" s="357" t="s">
        <v>258</v>
      </c>
      <c r="C44" s="429"/>
      <c r="D44" s="429"/>
      <c r="E44" s="429"/>
      <c r="F44" s="358"/>
    </row>
    <row r="45" spans="1:6">
      <c r="A45" s="269"/>
      <c r="B45" s="250" t="s">
        <v>560</v>
      </c>
      <c r="C45" s="430">
        <f>SUM(C6:C44)</f>
        <v>1</v>
      </c>
      <c r="D45" s="430">
        <f>SUM(D6:D44)</f>
        <v>0</v>
      </c>
      <c r="E45" s="430">
        <f>SUM(E6:E44)</f>
        <v>1</v>
      </c>
      <c r="F45" s="138"/>
    </row>
    <row r="46" spans="1:6"/>
  </sheetData>
  <mergeCells count="2">
    <mergeCell ref="B4:F4"/>
    <mergeCell ref="A1:F1"/>
  </mergeCells>
  <phoneticPr fontId="0" type="noConversion"/>
  <pageMargins left="0.75" right="0.75" top="1" bottom="1" header="0.5" footer="0.5"/>
  <pageSetup scale="75" fitToWidth="0" fitToHeight="0" orientation="portrait" r:id="rId1"/>
  <headerFooter alignWithMargins="0">
    <oddHeader>&amp;LCommon Data Set 2021-2022</oddHeader>
    <oddFooter>&amp;C&amp;A&amp;RPage &amp;P</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A183"/>
  <sheetViews>
    <sheetView showGridLines="0" showRowColHeaders="0" showRuler="0" topLeftCell="A3" zoomScaleNormal="100" workbookViewId="0">
      <selection activeCell="A65" sqref="A65"/>
    </sheetView>
  </sheetViews>
  <sheetFormatPr defaultColWidth="0" defaultRowHeight="12.75" zeroHeight="1"/>
  <cols>
    <col min="1" max="1" width="88.85546875" style="371" customWidth="1"/>
    <col min="2" max="2" width="0.85546875" style="360" customWidth="1"/>
    <col min="3" max="16384" width="0" style="360" hidden="1"/>
  </cols>
  <sheetData>
    <row r="1" spans="1:1" ht="18">
      <c r="A1" s="359" t="s">
        <v>317</v>
      </c>
    </row>
    <row r="2" spans="1:1">
      <c r="A2" s="361" t="s">
        <v>937</v>
      </c>
    </row>
    <row r="3" spans="1:1">
      <c r="A3" s="362"/>
    </row>
    <row r="4" spans="1:1" ht="24">
      <c r="A4" s="361" t="s">
        <v>938</v>
      </c>
    </row>
    <row r="5" spans="1:1">
      <c r="A5" s="362"/>
    </row>
    <row r="6" spans="1:1" ht="24">
      <c r="A6" s="363" t="s">
        <v>939</v>
      </c>
    </row>
    <row r="7" spans="1:1" ht="24">
      <c r="A7" s="363" t="s">
        <v>940</v>
      </c>
    </row>
    <row r="8" spans="1:1">
      <c r="A8" s="363" t="s">
        <v>941</v>
      </c>
    </row>
    <row r="9" spans="1:1">
      <c r="A9" s="363"/>
    </row>
    <row r="10" spans="1:1" ht="24">
      <c r="A10" s="363" t="s">
        <v>942</v>
      </c>
    </row>
    <row r="11" spans="1:1" ht="24">
      <c r="A11" s="363" t="s">
        <v>943</v>
      </c>
    </row>
    <row r="12" spans="1:1" ht="36">
      <c r="A12" s="363" t="s">
        <v>944</v>
      </c>
    </row>
    <row r="13" spans="1:1" ht="36">
      <c r="A13" s="363" t="s">
        <v>945</v>
      </c>
    </row>
    <row r="14" spans="1:1" ht="36">
      <c r="A14" s="363" t="s">
        <v>946</v>
      </c>
    </row>
    <row r="15" spans="1:1" ht="24">
      <c r="A15" s="363" t="s">
        <v>947</v>
      </c>
    </row>
    <row r="16" spans="1:1" ht="72">
      <c r="A16" s="363" t="s">
        <v>948</v>
      </c>
    </row>
    <row r="17" spans="1:1">
      <c r="A17" s="363" t="s">
        <v>949</v>
      </c>
    </row>
    <row r="18" spans="1:1">
      <c r="A18" s="363" t="s">
        <v>950</v>
      </c>
    </row>
    <row r="19" spans="1:1" ht="24">
      <c r="A19" s="363" t="s">
        <v>951</v>
      </c>
    </row>
    <row r="20" spans="1:1">
      <c r="A20" s="363" t="s">
        <v>952</v>
      </c>
    </row>
    <row r="21" spans="1:1" ht="24">
      <c r="A21" s="364" t="s">
        <v>953</v>
      </c>
    </row>
    <row r="22" spans="1:1">
      <c r="A22" s="365"/>
    </row>
    <row r="23" spans="1:1" ht="48">
      <c r="A23" s="363" t="s">
        <v>954</v>
      </c>
    </row>
    <row r="24" spans="1:1">
      <c r="A24" s="363" t="s">
        <v>955</v>
      </c>
    </row>
    <row r="25" spans="1:1">
      <c r="A25" s="363" t="s">
        <v>956</v>
      </c>
    </row>
    <row r="26" spans="1:1" ht="24">
      <c r="A26" s="363" t="s">
        <v>957</v>
      </c>
    </row>
    <row r="27" spans="1:1" ht="24">
      <c r="A27" s="363" t="s">
        <v>958</v>
      </c>
    </row>
    <row r="28" spans="1:1" ht="24">
      <c r="A28" s="363" t="s">
        <v>959</v>
      </c>
    </row>
    <row r="29" spans="1:1" ht="24">
      <c r="A29" s="363" t="s">
        <v>960</v>
      </c>
    </row>
    <row r="30" spans="1:1" ht="24">
      <c r="A30" s="363" t="s">
        <v>961</v>
      </c>
    </row>
    <row r="31" spans="1:1" ht="24">
      <c r="A31" s="363" t="s">
        <v>962</v>
      </c>
    </row>
    <row r="32" spans="1:1" ht="36">
      <c r="A32" s="363" t="s">
        <v>963</v>
      </c>
    </row>
    <row r="33" spans="1:1" ht="24">
      <c r="A33" s="363" t="s">
        <v>964</v>
      </c>
    </row>
    <row r="34" spans="1:1" ht="24">
      <c r="A34" s="363" t="s">
        <v>965</v>
      </c>
    </row>
    <row r="35" spans="1:1" ht="24">
      <c r="A35" s="363" t="s">
        <v>966</v>
      </c>
    </row>
    <row r="36" spans="1:1" ht="24">
      <c r="A36" s="363" t="s">
        <v>967</v>
      </c>
    </row>
    <row r="37" spans="1:1" ht="24">
      <c r="A37" s="363" t="s">
        <v>968</v>
      </c>
    </row>
    <row r="38" spans="1:1" ht="36">
      <c r="A38" s="363" t="s">
        <v>969</v>
      </c>
    </row>
    <row r="39" spans="1:1" ht="24">
      <c r="A39" s="363" t="s">
        <v>970</v>
      </c>
    </row>
    <row r="40" spans="1:1" ht="24">
      <c r="A40" s="363" t="s">
        <v>971</v>
      </c>
    </row>
    <row r="41" spans="1:1" ht="24">
      <c r="A41" s="363" t="s">
        <v>972</v>
      </c>
    </row>
    <row r="42" spans="1:1" ht="36">
      <c r="A42" s="363" t="s">
        <v>973</v>
      </c>
    </row>
    <row r="43" spans="1:1" ht="48">
      <c r="A43" s="363" t="s">
        <v>974</v>
      </c>
    </row>
    <row r="44" spans="1:1">
      <c r="A44" s="363" t="s">
        <v>975</v>
      </c>
    </row>
    <row r="45" spans="1:1" ht="24">
      <c r="A45" s="363" t="s">
        <v>976</v>
      </c>
    </row>
    <row r="46" spans="1:1" ht="48">
      <c r="A46" s="364" t="s">
        <v>977</v>
      </c>
    </row>
    <row r="47" spans="1:1" ht="84">
      <c r="A47" s="364" t="s">
        <v>978</v>
      </c>
    </row>
    <row r="48" spans="1:1" ht="24">
      <c r="A48" s="364" t="s">
        <v>979</v>
      </c>
    </row>
    <row r="49" spans="1:1">
      <c r="A49" s="363" t="s">
        <v>980</v>
      </c>
    </row>
    <row r="50" spans="1:1" ht="24">
      <c r="A50" s="363" t="s">
        <v>981</v>
      </c>
    </row>
    <row r="51" spans="1:1" ht="36">
      <c r="A51" s="363" t="s">
        <v>982</v>
      </c>
    </row>
    <row r="52" spans="1:1" ht="24">
      <c r="A52" s="363" t="s">
        <v>983</v>
      </c>
    </row>
    <row r="53" spans="1:1" ht="60">
      <c r="A53" s="363" t="s">
        <v>984</v>
      </c>
    </row>
    <row r="54" spans="1:1" ht="24">
      <c r="A54" s="363" t="s">
        <v>985</v>
      </c>
    </row>
    <row r="55" spans="1:1" ht="36">
      <c r="A55" s="363" t="s">
        <v>986</v>
      </c>
    </row>
    <row r="56" spans="1:1" ht="36">
      <c r="A56" s="363" t="s">
        <v>987</v>
      </c>
    </row>
    <row r="57" spans="1:1" ht="36">
      <c r="A57" s="363" t="s">
        <v>988</v>
      </c>
    </row>
    <row r="58" spans="1:1" ht="36">
      <c r="A58" s="363" t="s">
        <v>989</v>
      </c>
    </row>
    <row r="59" spans="1:1" ht="36">
      <c r="A59" s="363" t="s">
        <v>990</v>
      </c>
    </row>
    <row r="60" spans="1:1" ht="24">
      <c r="A60" s="363" t="s">
        <v>991</v>
      </c>
    </row>
    <row r="61" spans="1:1">
      <c r="A61" s="363" t="s">
        <v>992</v>
      </c>
    </row>
    <row r="62" spans="1:1" ht="24">
      <c r="A62" s="363" t="s">
        <v>993</v>
      </c>
    </row>
    <row r="63" spans="1:1" ht="24">
      <c r="A63" s="363" t="s">
        <v>994</v>
      </c>
    </row>
    <row r="64" spans="1:1" ht="24">
      <c r="A64" s="363" t="s">
        <v>995</v>
      </c>
    </row>
    <row r="65" spans="1:1" ht="48">
      <c r="A65" s="363" t="s">
        <v>996</v>
      </c>
    </row>
    <row r="66" spans="1:1">
      <c r="A66" s="363" t="s">
        <v>997</v>
      </c>
    </row>
    <row r="67" spans="1:1">
      <c r="A67" s="363" t="s">
        <v>998</v>
      </c>
    </row>
    <row r="68" spans="1:1" ht="36">
      <c r="A68" s="363" t="s">
        <v>999</v>
      </c>
    </row>
    <row r="69" spans="1:1" ht="24">
      <c r="A69" s="363" t="s">
        <v>1000</v>
      </c>
    </row>
    <row r="70" spans="1:1" ht="24">
      <c r="A70" s="363" t="s">
        <v>1001</v>
      </c>
    </row>
    <row r="71" spans="1:1" ht="24">
      <c r="A71" s="363" t="s">
        <v>1002</v>
      </c>
    </row>
    <row r="72" spans="1:1" ht="24">
      <c r="A72" s="363" t="s">
        <v>1003</v>
      </c>
    </row>
    <row r="73" spans="1:1">
      <c r="A73" s="363" t="s">
        <v>1004</v>
      </c>
    </row>
    <row r="74" spans="1:1" ht="24">
      <c r="A74" s="363" t="s">
        <v>1005</v>
      </c>
    </row>
    <row r="75" spans="1:1" ht="24">
      <c r="A75" s="363" t="s">
        <v>1006</v>
      </c>
    </row>
    <row r="76" spans="1:1" ht="24">
      <c r="A76" s="363" t="s">
        <v>1007</v>
      </c>
    </row>
    <row r="77" spans="1:1">
      <c r="A77" s="363"/>
    </row>
    <row r="78" spans="1:1">
      <c r="A78" s="363" t="s">
        <v>1008</v>
      </c>
    </row>
    <row r="79" spans="1:1" ht="24">
      <c r="A79" s="363" t="s">
        <v>1009</v>
      </c>
    </row>
    <row r="80" spans="1:1" ht="48">
      <c r="A80" s="364" t="s">
        <v>1010</v>
      </c>
    </row>
    <row r="81" spans="1:1" ht="24">
      <c r="A81" s="363" t="s">
        <v>1011</v>
      </c>
    </row>
    <row r="82" spans="1:1" ht="24">
      <c r="A82" s="363" t="s">
        <v>1012</v>
      </c>
    </row>
    <row r="83" spans="1:1">
      <c r="A83" s="362"/>
    </row>
    <row r="84" spans="1:1" ht="36">
      <c r="A84" s="364" t="s">
        <v>1013</v>
      </c>
    </row>
    <row r="85" spans="1:1">
      <c r="A85" s="365"/>
    </row>
    <row r="86" spans="1:1" ht="24">
      <c r="A86" s="366" t="s">
        <v>1014</v>
      </c>
    </row>
    <row r="87" spans="1:1" ht="24">
      <c r="A87" s="363" t="s">
        <v>1015</v>
      </c>
    </row>
    <row r="88" spans="1:1">
      <c r="A88" s="363" t="s">
        <v>1016</v>
      </c>
    </row>
    <row r="89" spans="1:1" ht="24">
      <c r="A89" s="363" t="s">
        <v>1017</v>
      </c>
    </row>
    <row r="90" spans="1:1" ht="24">
      <c r="A90" s="363" t="s">
        <v>1018</v>
      </c>
    </row>
    <row r="91" spans="1:1" ht="24">
      <c r="A91" s="363" t="s">
        <v>1019</v>
      </c>
    </row>
    <row r="92" spans="1:1" ht="24">
      <c r="A92" s="363" t="s">
        <v>1020</v>
      </c>
    </row>
    <row r="93" spans="1:1" ht="24">
      <c r="A93" s="363" t="s">
        <v>1021</v>
      </c>
    </row>
    <row r="94" spans="1:1" ht="36">
      <c r="A94" s="363" t="s">
        <v>1022</v>
      </c>
    </row>
    <row r="95" spans="1:1" ht="24">
      <c r="A95" s="363" t="s">
        <v>1023</v>
      </c>
    </row>
    <row r="96" spans="1:1" ht="24">
      <c r="A96" s="363" t="s">
        <v>1024</v>
      </c>
    </row>
    <row r="97" spans="1:1">
      <c r="A97" s="362"/>
    </row>
    <row r="98" spans="1:1" ht="36">
      <c r="A98" s="367" t="s">
        <v>1025</v>
      </c>
    </row>
    <row r="99" spans="1:1">
      <c r="A99" s="362"/>
    </row>
    <row r="100" spans="1:1" ht="36">
      <c r="A100" s="367" t="s">
        <v>1026</v>
      </c>
    </row>
    <row r="101" spans="1:1">
      <c r="A101" s="368"/>
    </row>
    <row r="102" spans="1:1" ht="36">
      <c r="A102" s="367" t="s">
        <v>1027</v>
      </c>
    </row>
    <row r="103" spans="1:1">
      <c r="A103" s="363"/>
    </row>
    <row r="104" spans="1:1" ht="24">
      <c r="A104" s="363" t="s">
        <v>1028</v>
      </c>
    </row>
    <row r="105" spans="1:1" ht="24">
      <c r="A105" s="363" t="s">
        <v>1029</v>
      </c>
    </row>
    <row r="106" spans="1:1" ht="36">
      <c r="A106" s="363" t="s">
        <v>1030</v>
      </c>
    </row>
    <row r="107" spans="1:1">
      <c r="A107" s="363" t="s">
        <v>1031</v>
      </c>
    </row>
    <row r="108" spans="1:1" ht="24">
      <c r="A108" s="363" t="s">
        <v>1032</v>
      </c>
    </row>
    <row r="109" spans="1:1" ht="24">
      <c r="A109" s="363" t="s">
        <v>1033</v>
      </c>
    </row>
    <row r="110" spans="1:1" ht="36">
      <c r="A110" s="363" t="s">
        <v>1034</v>
      </c>
    </row>
    <row r="111" spans="1:1" ht="24">
      <c r="A111" s="363" t="s">
        <v>1035</v>
      </c>
    </row>
    <row r="112" spans="1:1" ht="60">
      <c r="A112" s="363" t="s">
        <v>1036</v>
      </c>
    </row>
    <row r="113" spans="1:1" ht="36">
      <c r="A113" s="363" t="s">
        <v>1037</v>
      </c>
    </row>
    <row r="114" spans="1:1" ht="24">
      <c r="A114" s="363" t="s">
        <v>1038</v>
      </c>
    </row>
    <row r="115" spans="1:1" ht="24">
      <c r="A115" s="363" t="s">
        <v>1039</v>
      </c>
    </row>
    <row r="116" spans="1:1" ht="36">
      <c r="A116" s="363" t="s">
        <v>1040</v>
      </c>
    </row>
    <row r="117" spans="1:1" ht="60">
      <c r="A117" s="363" t="s">
        <v>1041</v>
      </c>
    </row>
    <row r="118" spans="1:1" ht="24">
      <c r="A118" s="363" t="s">
        <v>1042</v>
      </c>
    </row>
    <row r="119" spans="1:1" ht="24">
      <c r="A119" s="363" t="s">
        <v>1043</v>
      </c>
    </row>
    <row r="120" spans="1:1" ht="24">
      <c r="A120" s="363" t="s">
        <v>1044</v>
      </c>
    </row>
    <row r="121" spans="1:1">
      <c r="A121" s="363" t="s">
        <v>1045</v>
      </c>
    </row>
    <row r="122" spans="1:1" ht="36">
      <c r="A122" s="363" t="s">
        <v>1046</v>
      </c>
    </row>
    <row r="123" spans="1:1" ht="48">
      <c r="A123" s="363" t="s">
        <v>1047</v>
      </c>
    </row>
    <row r="124" spans="1:1" ht="24">
      <c r="A124" s="363" t="s">
        <v>1048</v>
      </c>
    </row>
    <row r="125" spans="1:1" ht="24">
      <c r="A125" s="363" t="s">
        <v>1049</v>
      </c>
    </row>
    <row r="126" spans="1:1" ht="36">
      <c r="A126" s="363" t="s">
        <v>1050</v>
      </c>
    </row>
    <row r="127" spans="1:1">
      <c r="A127" s="363"/>
    </row>
    <row r="128" spans="1:1" ht="24">
      <c r="A128" s="363" t="s">
        <v>1051</v>
      </c>
    </row>
    <row r="129" spans="1:1" ht="24">
      <c r="A129" s="363" t="s">
        <v>1052</v>
      </c>
    </row>
    <row r="130" spans="1:1">
      <c r="A130" s="363" t="s">
        <v>1053</v>
      </c>
    </row>
    <row r="131" spans="1:1" ht="24">
      <c r="A131" s="363" t="s">
        <v>1054</v>
      </c>
    </row>
    <row r="132" spans="1:1">
      <c r="A132" s="363"/>
    </row>
    <row r="133" spans="1:1" ht="24">
      <c r="A133" s="363" t="s">
        <v>1055</v>
      </c>
    </row>
    <row r="134" spans="1:1">
      <c r="A134" s="362"/>
    </row>
    <row r="135" spans="1:1" ht="24">
      <c r="A135" s="363" t="s">
        <v>1056</v>
      </c>
    </row>
    <row r="136" spans="1:1" ht="24">
      <c r="A136" s="363" t="s">
        <v>1057</v>
      </c>
    </row>
    <row r="137" spans="1:1" ht="36">
      <c r="A137" s="363" t="s">
        <v>1058</v>
      </c>
    </row>
    <row r="138" spans="1:1" ht="24">
      <c r="A138" s="363" t="s">
        <v>1059</v>
      </c>
    </row>
    <row r="139" spans="1:1" ht="24">
      <c r="A139" s="363" t="s">
        <v>1060</v>
      </c>
    </row>
    <row r="140" spans="1:1" ht="24">
      <c r="A140" s="363" t="s">
        <v>1061</v>
      </c>
    </row>
    <row r="141" spans="1:1" ht="24">
      <c r="A141" s="363" t="s">
        <v>1062</v>
      </c>
    </row>
    <row r="142" spans="1:1">
      <c r="A142" s="363" t="s">
        <v>1063</v>
      </c>
    </row>
    <row r="143" spans="1:1" ht="24">
      <c r="A143" s="363" t="s">
        <v>1064</v>
      </c>
    </row>
    <row r="144" spans="1:1" ht="36">
      <c r="A144" s="363" t="s">
        <v>1065</v>
      </c>
    </row>
    <row r="145" spans="1:1">
      <c r="A145" s="369"/>
    </row>
    <row r="146" spans="1:1">
      <c r="A146" s="369"/>
    </row>
    <row r="147" spans="1:1" ht="14.25">
      <c r="A147" s="370" t="s">
        <v>409</v>
      </c>
    </row>
    <row r="148" spans="1:1">
      <c r="A148" s="369"/>
    </row>
    <row r="149" spans="1:1" ht="36">
      <c r="A149" s="363" t="s">
        <v>1066</v>
      </c>
    </row>
    <row r="150" spans="1:1">
      <c r="A150" s="363"/>
    </row>
    <row r="151" spans="1:1" ht="24">
      <c r="A151" s="363" t="s">
        <v>1067</v>
      </c>
    </row>
    <row r="152" spans="1:1">
      <c r="A152" s="362"/>
    </row>
    <row r="153" spans="1:1" ht="36">
      <c r="A153" s="363" t="s">
        <v>1068</v>
      </c>
    </row>
    <row r="154" spans="1:1">
      <c r="A154" s="362"/>
    </row>
    <row r="155" spans="1:1" ht="24">
      <c r="A155" s="363" t="s">
        <v>1069</v>
      </c>
    </row>
    <row r="156" spans="1:1">
      <c r="A156" s="362"/>
    </row>
    <row r="157" spans="1:1">
      <c r="A157" s="363" t="s">
        <v>1070</v>
      </c>
    </row>
    <row r="158" spans="1:1">
      <c r="A158" s="362"/>
    </row>
    <row r="159" spans="1:1" ht="36">
      <c r="A159" s="363" t="s">
        <v>1071</v>
      </c>
    </row>
    <row r="160" spans="1:1">
      <c r="A160" s="362"/>
    </row>
    <row r="161" spans="1:1" ht="24">
      <c r="A161" s="363" t="s">
        <v>1072</v>
      </c>
    </row>
    <row r="162" spans="1:1">
      <c r="A162" s="362"/>
    </row>
    <row r="163" spans="1:1" ht="24">
      <c r="A163" s="363" t="s">
        <v>1073</v>
      </c>
    </row>
    <row r="164" spans="1:1">
      <c r="A164" s="362"/>
    </row>
    <row r="165" spans="1:1" ht="48">
      <c r="A165" s="363" t="s">
        <v>1074</v>
      </c>
    </row>
    <row r="166" spans="1:1">
      <c r="A166" s="362"/>
    </row>
    <row r="167" spans="1:1">
      <c r="A167" s="363" t="s">
        <v>309</v>
      </c>
    </row>
    <row r="168" spans="1:1">
      <c r="A168" s="363"/>
    </row>
    <row r="169" spans="1:1">
      <c r="A169" s="45"/>
    </row>
    <row r="170" spans="1:1">
      <c r="A170" s="362" t="s">
        <v>1075</v>
      </c>
    </row>
    <row r="171" spans="1:1">
      <c r="A171" s="362" t="s">
        <v>1076</v>
      </c>
    </row>
    <row r="172" spans="1:1">
      <c r="A172" s="362" t="s">
        <v>1077</v>
      </c>
    </row>
    <row r="173" spans="1:1">
      <c r="A173" s="362" t="s">
        <v>1078</v>
      </c>
    </row>
    <row r="174" spans="1:1">
      <c r="A174" s="362" t="s">
        <v>1079</v>
      </c>
    </row>
    <row r="175" spans="1:1">
      <c r="A175" s="362" t="s">
        <v>1080</v>
      </c>
    </row>
    <row r="176" spans="1:1">
      <c r="A176" s="362" t="s">
        <v>1081</v>
      </c>
    </row>
    <row r="177" spans="1:1">
      <c r="A177" s="362" t="s">
        <v>1082</v>
      </c>
    </row>
    <row r="178" spans="1:1">
      <c r="A178" s="362" t="s">
        <v>1083</v>
      </c>
    </row>
    <row r="179" spans="1:1">
      <c r="A179" s="45"/>
    </row>
    <row r="180" spans="1:1">
      <c r="A180" s="362"/>
    </row>
    <row r="181" spans="1:1" ht="24">
      <c r="A181" s="363" t="s">
        <v>1084</v>
      </c>
    </row>
    <row r="182" spans="1:1">
      <c r="A182" s="362"/>
    </row>
    <row r="183" spans="1:1" ht="24">
      <c r="A183" s="363" t="s">
        <v>1085</v>
      </c>
    </row>
  </sheetData>
  <phoneticPr fontId="0" type="noConversion"/>
  <pageMargins left="0.75" right="0.75" top="1" bottom="1" header="0.5" footer="0.5"/>
  <pageSetup scale="75" orientation="portrait" r:id="rId1"/>
  <headerFooter alignWithMargins="0">
    <oddHeader>&amp;CCommon Data Set 2019-2020</oddHeader>
    <oddFooter>&amp;C&amp;A&amp;RPage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IV159"/>
  <sheetViews>
    <sheetView showRowColHeaders="0" view="pageLayout" zoomScaleNormal="100" workbookViewId="0">
      <selection sqref="A1:F1"/>
    </sheetView>
  </sheetViews>
  <sheetFormatPr defaultColWidth="0" defaultRowHeight="12.75" zeroHeight="1"/>
  <cols>
    <col min="1" max="1" width="4.42578125" style="46" customWidth="1"/>
    <col min="2" max="2" width="27.85546875" style="45" customWidth="1"/>
    <col min="3" max="3" width="14.140625" style="45" customWidth="1"/>
    <col min="4" max="4" width="14.85546875" style="45" customWidth="1"/>
    <col min="5" max="6" width="15.42578125" style="45" customWidth="1"/>
    <col min="7" max="7" width="0.85546875" style="45" customWidth="1"/>
    <col min="8" max="16384" width="0" style="45" hidden="1"/>
  </cols>
  <sheetData>
    <row r="1" spans="1:6" ht="18">
      <c r="A1" s="434" t="s">
        <v>168</v>
      </c>
      <c r="B1" s="434"/>
      <c r="C1" s="434"/>
      <c r="D1" s="434"/>
      <c r="E1" s="434"/>
      <c r="F1" s="434"/>
    </row>
    <row r="2" spans="1:6"/>
    <row r="3" spans="1:6" ht="14.25" customHeight="1">
      <c r="A3" s="5" t="s">
        <v>81</v>
      </c>
      <c r="B3" s="463" t="s">
        <v>675</v>
      </c>
      <c r="C3" s="464"/>
      <c r="D3" s="464"/>
      <c r="E3" s="464"/>
      <c r="F3" s="464"/>
    </row>
    <row r="4" spans="1:6" ht="26.25" customHeight="1">
      <c r="A4" s="5"/>
      <c r="B4" s="468" t="s">
        <v>1087</v>
      </c>
      <c r="C4" s="468"/>
      <c r="D4" s="468"/>
      <c r="E4" s="468"/>
      <c r="F4" s="468"/>
    </row>
    <row r="5" spans="1:6" ht="28.5" customHeight="1">
      <c r="A5" s="5"/>
      <c r="B5" s="469" t="s">
        <v>902</v>
      </c>
      <c r="C5" s="469"/>
      <c r="D5" s="469"/>
      <c r="E5" s="469"/>
      <c r="F5" s="469"/>
    </row>
    <row r="6" spans="1:6">
      <c r="A6" s="5"/>
      <c r="B6" s="470"/>
      <c r="C6" s="465" t="s">
        <v>169</v>
      </c>
      <c r="D6" s="465"/>
      <c r="E6" s="465" t="s">
        <v>170</v>
      </c>
      <c r="F6" s="465"/>
    </row>
    <row r="7" spans="1:6">
      <c r="A7" s="5"/>
      <c r="B7" s="471"/>
      <c r="C7" s="47" t="s">
        <v>171</v>
      </c>
      <c r="D7" s="48" t="s">
        <v>172</v>
      </c>
      <c r="E7" s="47" t="s">
        <v>171</v>
      </c>
      <c r="F7" s="48" t="s">
        <v>172</v>
      </c>
    </row>
    <row r="8" spans="1:6">
      <c r="A8" s="5"/>
      <c r="B8" s="49" t="s">
        <v>173</v>
      </c>
      <c r="C8" s="50"/>
      <c r="D8" s="50"/>
      <c r="E8" s="50"/>
      <c r="F8" s="51"/>
    </row>
    <row r="9" spans="1:6" ht="25.5">
      <c r="A9" s="5"/>
      <c r="B9" s="418" t="s">
        <v>174</v>
      </c>
      <c r="C9" s="419">
        <v>2119</v>
      </c>
      <c r="D9" s="420">
        <v>2390</v>
      </c>
      <c r="E9" s="420">
        <v>7</v>
      </c>
      <c r="F9" s="420">
        <v>3</v>
      </c>
    </row>
    <row r="10" spans="1:6">
      <c r="A10" s="5"/>
      <c r="B10" s="421" t="s">
        <v>175</v>
      </c>
      <c r="C10" s="420">
        <v>520</v>
      </c>
      <c r="D10" s="420">
        <v>259</v>
      </c>
      <c r="E10" s="420">
        <v>14</v>
      </c>
      <c r="F10" s="420">
        <v>4</v>
      </c>
    </row>
    <row r="11" spans="1:6">
      <c r="A11" s="5"/>
      <c r="B11" s="54" t="s">
        <v>176</v>
      </c>
      <c r="C11" s="53">
        <v>5424</v>
      </c>
      <c r="D11" s="53">
        <v>5864</v>
      </c>
      <c r="E11" s="53">
        <v>142</v>
      </c>
      <c r="F11" s="53">
        <v>96</v>
      </c>
    </row>
    <row r="12" spans="1:6">
      <c r="A12" s="5"/>
      <c r="B12" s="55" t="s">
        <v>177</v>
      </c>
      <c r="C12" s="56">
        <f>SUM(C9:C11)</f>
        <v>8063</v>
      </c>
      <c r="D12" s="56">
        <f>SUM(D9:D11)</f>
        <v>8513</v>
      </c>
      <c r="E12" s="56">
        <f>SUM(E9:E11)</f>
        <v>163</v>
      </c>
      <c r="F12" s="56">
        <f>SUM(F9:F11)</f>
        <v>103</v>
      </c>
    </row>
    <row r="13" spans="1:6" ht="25.5">
      <c r="A13" s="5"/>
      <c r="B13" s="52" t="s">
        <v>291</v>
      </c>
      <c r="C13" s="53">
        <v>25</v>
      </c>
      <c r="D13" s="53">
        <v>13</v>
      </c>
      <c r="E13" s="53">
        <v>37</v>
      </c>
      <c r="F13" s="53">
        <v>60</v>
      </c>
    </row>
    <row r="14" spans="1:6">
      <c r="A14" s="5"/>
      <c r="B14" s="55" t="s">
        <v>292</v>
      </c>
      <c r="C14" s="56">
        <f>SUM(C12:C13)</f>
        <v>8088</v>
      </c>
      <c r="D14" s="56">
        <f>SUM(D12:D13)</f>
        <v>8526</v>
      </c>
      <c r="E14" s="56">
        <f>SUM(E12:E13)</f>
        <v>200</v>
      </c>
      <c r="F14" s="56">
        <f>SUM(F12:F13)</f>
        <v>163</v>
      </c>
    </row>
    <row r="15" spans="1:6">
      <c r="A15" s="5"/>
      <c r="B15" s="49" t="s">
        <v>536</v>
      </c>
      <c r="C15" s="57"/>
      <c r="D15" s="57"/>
      <c r="E15" s="57"/>
      <c r="F15" s="58"/>
    </row>
    <row r="16" spans="1:6">
      <c r="A16" s="5"/>
      <c r="B16" s="59" t="s">
        <v>537</v>
      </c>
      <c r="C16" s="60">
        <v>130</v>
      </c>
      <c r="D16" s="60">
        <v>195</v>
      </c>
      <c r="E16" s="60">
        <v>43</v>
      </c>
      <c r="F16" s="60">
        <v>91</v>
      </c>
    </row>
    <row r="17" spans="1:6">
      <c r="A17" s="5"/>
      <c r="B17" s="59" t="s">
        <v>176</v>
      </c>
      <c r="C17" s="60">
        <v>231</v>
      </c>
      <c r="D17" s="60">
        <v>384</v>
      </c>
      <c r="E17" s="60">
        <v>201</v>
      </c>
      <c r="F17" s="60">
        <v>870</v>
      </c>
    </row>
    <row r="18" spans="1:6" ht="25.5">
      <c r="A18" s="5"/>
      <c r="B18" s="61" t="s">
        <v>538</v>
      </c>
      <c r="C18" s="60">
        <v>0</v>
      </c>
      <c r="D18" s="60">
        <v>3</v>
      </c>
      <c r="E18" s="60">
        <v>34</v>
      </c>
      <c r="F18" s="60">
        <v>57</v>
      </c>
    </row>
    <row r="19" spans="1:6">
      <c r="A19" s="5"/>
      <c r="B19" s="55" t="s">
        <v>539</v>
      </c>
      <c r="C19" s="62">
        <f>SUM(C16:C18)</f>
        <v>361</v>
      </c>
      <c r="D19" s="62">
        <f t="shared" ref="D19:F19" si="0">SUM(D16:D18)</f>
        <v>582</v>
      </c>
      <c r="E19" s="62">
        <f t="shared" si="0"/>
        <v>278</v>
      </c>
      <c r="F19" s="62">
        <f t="shared" si="0"/>
        <v>1018</v>
      </c>
    </row>
    <row r="20" spans="1:6">
      <c r="A20" s="5"/>
      <c r="B20" s="55" t="s">
        <v>676</v>
      </c>
      <c r="C20" s="63">
        <f>SUM(C14, C19)</f>
        <v>8449</v>
      </c>
      <c r="D20" s="63">
        <f t="shared" ref="D20:F20" si="1">SUM(D14, D19)</f>
        <v>9108</v>
      </c>
      <c r="E20" s="63">
        <f t="shared" si="1"/>
        <v>478</v>
      </c>
      <c r="F20" s="63">
        <f t="shared" si="1"/>
        <v>1181</v>
      </c>
    </row>
    <row r="21" spans="1:6">
      <c r="A21" s="5"/>
      <c r="B21" s="64"/>
      <c r="C21" s="65"/>
      <c r="D21" s="66"/>
      <c r="E21" s="66"/>
      <c r="F21" s="66"/>
    </row>
    <row r="22" spans="1:6">
      <c r="A22" s="5"/>
      <c r="B22" s="67" t="s">
        <v>540</v>
      </c>
      <c r="C22" s="68">
        <f>SUM(C14:F14)</f>
        <v>16977</v>
      </c>
      <c r="D22" s="67"/>
      <c r="E22" s="67"/>
      <c r="F22" s="69"/>
    </row>
    <row r="23" spans="1:6">
      <c r="A23" s="5"/>
      <c r="B23" s="70" t="s">
        <v>385</v>
      </c>
      <c r="C23" s="71">
        <f>SUM(C19:F19)</f>
        <v>2239</v>
      </c>
      <c r="D23" s="70"/>
      <c r="E23" s="70"/>
      <c r="F23" s="72"/>
    </row>
    <row r="24" spans="1:6">
      <c r="A24" s="5"/>
      <c r="B24" s="73" t="s">
        <v>541</v>
      </c>
      <c r="C24" s="74">
        <f>SUM(C22:C23)</f>
        <v>19216</v>
      </c>
      <c r="D24" s="73"/>
      <c r="E24" s="73"/>
      <c r="F24" s="75"/>
    </row>
    <row r="25" spans="1:6" s="67" customFormat="1" ht="22.5" customHeight="1">
      <c r="A25" s="76" t="s">
        <v>82</v>
      </c>
      <c r="B25" s="466" t="s">
        <v>677</v>
      </c>
      <c r="C25" s="467"/>
      <c r="D25" s="467"/>
      <c r="E25" s="467"/>
      <c r="F25" s="467"/>
    </row>
    <row r="26" spans="1:6" ht="27.75" customHeight="1">
      <c r="A26" s="5"/>
      <c r="B26" s="468" t="s">
        <v>1088</v>
      </c>
      <c r="C26" s="468"/>
      <c r="D26" s="468"/>
      <c r="E26" s="468"/>
      <c r="F26" s="468"/>
    </row>
    <row r="27" spans="1:6" ht="15" customHeight="1">
      <c r="A27" s="5"/>
      <c r="B27" s="468" t="s">
        <v>903</v>
      </c>
      <c r="C27" s="468"/>
      <c r="D27" s="468"/>
      <c r="E27" s="468"/>
      <c r="F27" s="468"/>
    </row>
    <row r="28" spans="1:6" ht="15.75" customHeight="1">
      <c r="A28" s="5"/>
      <c r="B28" s="468" t="s">
        <v>904</v>
      </c>
      <c r="C28" s="468"/>
      <c r="D28" s="468"/>
      <c r="E28" s="468"/>
      <c r="F28" s="468"/>
    </row>
    <row r="29" spans="1:6" ht="42" customHeight="1">
      <c r="A29" s="5"/>
      <c r="B29" s="468" t="s">
        <v>905</v>
      </c>
      <c r="C29" s="468"/>
      <c r="D29" s="468"/>
      <c r="E29" s="468"/>
      <c r="F29" s="468"/>
    </row>
    <row r="30" spans="1:6" ht="60">
      <c r="A30" s="5"/>
      <c r="B30" s="483"/>
      <c r="C30" s="483"/>
      <c r="D30" s="77" t="s">
        <v>542</v>
      </c>
      <c r="E30" s="78" t="s">
        <v>678</v>
      </c>
      <c r="F30" s="78" t="s">
        <v>679</v>
      </c>
    </row>
    <row r="31" spans="1:6">
      <c r="A31" s="5"/>
      <c r="B31" s="484" t="s">
        <v>543</v>
      </c>
      <c r="C31" s="484"/>
      <c r="D31" s="79">
        <v>63</v>
      </c>
      <c r="E31" s="79">
        <v>986</v>
      </c>
      <c r="F31" s="422">
        <v>1009</v>
      </c>
    </row>
    <row r="32" spans="1:6">
      <c r="A32" s="5"/>
      <c r="B32" s="479" t="s">
        <v>636</v>
      </c>
      <c r="C32" s="480"/>
      <c r="D32" s="79">
        <v>203</v>
      </c>
      <c r="E32" s="79">
        <v>845</v>
      </c>
      <c r="F32" s="422">
        <v>849</v>
      </c>
    </row>
    <row r="33" spans="1:6">
      <c r="A33" s="5"/>
      <c r="B33" s="476" t="s">
        <v>0</v>
      </c>
      <c r="C33" s="476"/>
      <c r="D33" s="79">
        <v>101</v>
      </c>
      <c r="E33" s="79">
        <v>546</v>
      </c>
      <c r="F33" s="422">
        <v>548</v>
      </c>
    </row>
    <row r="34" spans="1:6">
      <c r="A34" s="5"/>
      <c r="B34" s="481" t="s">
        <v>72</v>
      </c>
      <c r="C34" s="480"/>
      <c r="D34" s="79">
        <v>3818</v>
      </c>
      <c r="E34" s="79">
        <v>13250</v>
      </c>
      <c r="F34" s="422">
        <v>13332</v>
      </c>
    </row>
    <row r="35" spans="1:6" ht="15" customHeight="1">
      <c r="A35" s="5"/>
      <c r="B35" s="476" t="s">
        <v>1</v>
      </c>
      <c r="C35" s="476"/>
      <c r="D35" s="79">
        <v>12</v>
      </c>
      <c r="E35" s="79">
        <v>28</v>
      </c>
      <c r="F35" s="422">
        <v>28</v>
      </c>
    </row>
    <row r="36" spans="1:6">
      <c r="A36" s="5"/>
      <c r="B36" s="476" t="s">
        <v>2</v>
      </c>
      <c r="C36" s="476"/>
      <c r="D36" s="79">
        <v>116</v>
      </c>
      <c r="E36" s="79">
        <v>432</v>
      </c>
      <c r="F36" s="422">
        <v>437</v>
      </c>
    </row>
    <row r="37" spans="1:6" ht="26.25" customHeight="1">
      <c r="A37" s="5"/>
      <c r="B37" s="477" t="s">
        <v>3</v>
      </c>
      <c r="C37" s="478"/>
      <c r="D37" s="79">
        <v>1</v>
      </c>
      <c r="E37" s="79">
        <v>5</v>
      </c>
      <c r="F37" s="422">
        <v>5</v>
      </c>
    </row>
    <row r="38" spans="1:6">
      <c r="A38" s="5"/>
      <c r="B38" s="476" t="s">
        <v>4</v>
      </c>
      <c r="C38" s="476"/>
      <c r="D38" s="79">
        <v>170</v>
      </c>
      <c r="E38" s="79">
        <v>666</v>
      </c>
      <c r="F38" s="422">
        <v>672</v>
      </c>
    </row>
    <row r="39" spans="1:6">
      <c r="A39" s="5"/>
      <c r="B39" s="476" t="s">
        <v>5</v>
      </c>
      <c r="C39" s="476"/>
      <c r="D39" s="79">
        <v>35</v>
      </c>
      <c r="E39" s="79">
        <v>84</v>
      </c>
      <c r="F39" s="422">
        <v>97</v>
      </c>
    </row>
    <row r="40" spans="1:6">
      <c r="A40" s="5"/>
      <c r="B40" s="482" t="s">
        <v>73</v>
      </c>
      <c r="C40" s="482"/>
      <c r="D40" s="80">
        <f>SUM(D31:D39)</f>
        <v>4519</v>
      </c>
      <c r="E40" s="80">
        <f>SUM(E31:E39)</f>
        <v>16842</v>
      </c>
      <c r="F40" s="80">
        <f>SUM(F31:F39)</f>
        <v>16977</v>
      </c>
    </row>
    <row r="41" spans="1:6"/>
    <row r="42" spans="1:6" ht="15.75">
      <c r="B42" s="81" t="s">
        <v>74</v>
      </c>
    </row>
    <row r="43" spans="1:6">
      <c r="A43" s="5" t="s">
        <v>83</v>
      </c>
      <c r="B43" s="27" t="s">
        <v>1089</v>
      </c>
      <c r="F43" s="82"/>
    </row>
    <row r="44" spans="1:6">
      <c r="A44" s="5"/>
      <c r="B44" s="83" t="s">
        <v>75</v>
      </c>
      <c r="C44" s="84">
        <v>111</v>
      </c>
      <c r="F44" s="82"/>
    </row>
    <row r="45" spans="1:6">
      <c r="A45" s="5"/>
      <c r="B45" s="83" t="s">
        <v>76</v>
      </c>
      <c r="C45" s="84">
        <v>0</v>
      </c>
      <c r="F45" s="82"/>
    </row>
    <row r="46" spans="1:6">
      <c r="A46" s="5"/>
      <c r="B46" s="83" t="s">
        <v>77</v>
      </c>
      <c r="C46" s="84">
        <v>4902</v>
      </c>
      <c r="F46" s="82"/>
    </row>
    <row r="47" spans="1:6">
      <c r="A47" s="5"/>
      <c r="B47" s="83" t="s">
        <v>481</v>
      </c>
      <c r="C47" s="84">
        <v>0</v>
      </c>
      <c r="F47" s="82"/>
    </row>
    <row r="48" spans="1:6">
      <c r="A48" s="5"/>
      <c r="B48" s="83" t="s">
        <v>78</v>
      </c>
      <c r="C48" s="84">
        <v>881</v>
      </c>
      <c r="F48" s="82"/>
    </row>
    <row r="49" spans="1:256">
      <c r="A49" s="5"/>
      <c r="B49" s="83" t="s">
        <v>79</v>
      </c>
      <c r="C49" s="84">
        <v>0</v>
      </c>
      <c r="F49" s="82"/>
    </row>
    <row r="50" spans="1:256" ht="25.5">
      <c r="A50" s="5"/>
      <c r="B50" s="85" t="s">
        <v>386</v>
      </c>
      <c r="C50" s="84">
        <v>69</v>
      </c>
      <c r="F50" s="82"/>
    </row>
    <row r="51" spans="1:256" ht="24.75" customHeight="1">
      <c r="A51" s="5"/>
      <c r="B51" s="86" t="s">
        <v>387</v>
      </c>
      <c r="C51" s="84">
        <v>0</v>
      </c>
      <c r="F51" s="82"/>
    </row>
    <row r="52" spans="1:256">
      <c r="A52" s="5"/>
      <c r="B52" s="87" t="s">
        <v>388</v>
      </c>
      <c r="C52" s="84">
        <v>0</v>
      </c>
      <c r="F52" s="82"/>
    </row>
    <row r="53" spans="1:256" ht="15">
      <c r="A53" s="4"/>
      <c r="B53" s="88" t="s">
        <v>680</v>
      </c>
      <c r="C53" s="89"/>
      <c r="D53" s="89"/>
      <c r="E53" s="89"/>
      <c r="F53" s="89"/>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c r="CG53" s="3"/>
      <c r="CH53" s="3"/>
      <c r="CI53" s="3"/>
      <c r="CJ53" s="3"/>
      <c r="CK53" s="3"/>
      <c r="CL53" s="3"/>
      <c r="CM53" s="3"/>
      <c r="CN53" s="3"/>
      <c r="CO53" s="3"/>
      <c r="CP53" s="3"/>
      <c r="CQ53" s="3"/>
      <c r="CR53" s="3"/>
      <c r="CS53" s="3"/>
      <c r="CT53" s="3"/>
      <c r="CU53" s="3"/>
      <c r="CV53" s="3"/>
      <c r="CW53" s="3"/>
      <c r="CX53" s="3"/>
      <c r="CY53" s="3"/>
      <c r="CZ53" s="3"/>
      <c r="DA53" s="3"/>
      <c r="DB53" s="3"/>
      <c r="DC53" s="3"/>
      <c r="DD53" s="3"/>
      <c r="DE53" s="3"/>
      <c r="DF53" s="3"/>
      <c r="DG53" s="3"/>
      <c r="DH53" s="3"/>
      <c r="DI53" s="3"/>
      <c r="DJ53" s="3"/>
      <c r="DK53" s="3"/>
      <c r="DL53" s="3"/>
      <c r="DM53" s="3"/>
      <c r="DN53" s="3"/>
      <c r="DO53" s="3"/>
      <c r="DP53" s="3"/>
      <c r="DQ53" s="3"/>
      <c r="DR53" s="3"/>
      <c r="DS53" s="3"/>
      <c r="DT53" s="3"/>
      <c r="DU53" s="3"/>
      <c r="DV53" s="3"/>
      <c r="DW53" s="3"/>
      <c r="DX53" s="3"/>
      <c r="DY53" s="3"/>
      <c r="DZ53" s="3"/>
      <c r="EA53" s="3"/>
      <c r="EB53" s="3"/>
      <c r="EC53" s="3"/>
      <c r="ED53" s="3"/>
      <c r="EE53" s="3"/>
      <c r="EF53" s="3"/>
      <c r="EG53" s="3"/>
      <c r="EH53" s="3"/>
      <c r="EI53" s="3"/>
      <c r="EJ53" s="3"/>
      <c r="EK53" s="3"/>
      <c r="EL53" s="3"/>
      <c r="EM53" s="3"/>
      <c r="EN53" s="3"/>
      <c r="EO53" s="3"/>
      <c r="EP53" s="3"/>
      <c r="EQ53" s="3"/>
      <c r="ER53" s="3"/>
      <c r="ES53" s="3"/>
      <c r="ET53" s="3"/>
      <c r="EU53" s="3"/>
      <c r="EV53" s="3"/>
      <c r="EW53" s="3"/>
      <c r="EX53" s="3"/>
      <c r="EY53" s="3"/>
      <c r="EZ53" s="3"/>
      <c r="FA53" s="3"/>
      <c r="FB53" s="3"/>
      <c r="FC53" s="3"/>
      <c r="FD53" s="3"/>
      <c r="FE53" s="3"/>
      <c r="FF53" s="3"/>
      <c r="FG53" s="3"/>
      <c r="FH53" s="3"/>
      <c r="FI53" s="3"/>
      <c r="FJ53" s="3"/>
      <c r="FK53" s="3"/>
      <c r="FL53" s="3"/>
      <c r="FM53" s="3"/>
      <c r="FN53" s="3"/>
      <c r="FO53" s="3"/>
      <c r="FP53" s="3"/>
      <c r="FQ53" s="3"/>
      <c r="FR53" s="3"/>
      <c r="FS53" s="3"/>
      <c r="FT53" s="3"/>
      <c r="FU53" s="3"/>
      <c r="FV53" s="3"/>
      <c r="FW53" s="3"/>
      <c r="FX53" s="3"/>
      <c r="FY53" s="3"/>
      <c r="FZ53" s="3"/>
      <c r="GA53" s="3"/>
      <c r="GB53" s="3"/>
      <c r="GC53" s="3"/>
      <c r="GD53" s="3"/>
      <c r="GE53" s="3"/>
      <c r="GF53" s="3"/>
      <c r="GG53" s="3"/>
      <c r="GH53" s="3"/>
      <c r="GI53" s="3"/>
      <c r="GJ53" s="3"/>
      <c r="GK53" s="3"/>
      <c r="GL53" s="3"/>
      <c r="GM53" s="3"/>
      <c r="GN53" s="3"/>
      <c r="GO53" s="3"/>
      <c r="GP53" s="3"/>
      <c r="GQ53" s="3"/>
      <c r="GR53" s="3"/>
      <c r="GS53" s="3"/>
      <c r="GT53" s="3"/>
      <c r="GU53" s="3"/>
      <c r="GV53" s="3"/>
      <c r="GW53" s="3"/>
      <c r="GX53" s="3"/>
      <c r="GY53" s="3"/>
      <c r="GZ53" s="3"/>
      <c r="HA53" s="3"/>
      <c r="HB53" s="3"/>
      <c r="HC53" s="3"/>
      <c r="HD53" s="3"/>
      <c r="HE53" s="3"/>
      <c r="HF53" s="3"/>
      <c r="HG53" s="3"/>
      <c r="HH53" s="3"/>
      <c r="HI53" s="3"/>
      <c r="HJ53" s="3"/>
      <c r="HK53" s="3"/>
      <c r="HL53" s="3"/>
      <c r="HM53" s="3"/>
      <c r="HN53" s="3"/>
      <c r="HO53" s="3"/>
      <c r="HP53" s="3"/>
      <c r="HQ53" s="3"/>
      <c r="HR53" s="3"/>
      <c r="HS53" s="3"/>
      <c r="HT53" s="3"/>
      <c r="HU53" s="3"/>
      <c r="HV53" s="3"/>
      <c r="HW53" s="3"/>
      <c r="HX53" s="3"/>
      <c r="HY53" s="3"/>
      <c r="HZ53" s="3"/>
      <c r="IA53" s="3"/>
      <c r="IB53" s="3"/>
      <c r="IC53" s="3"/>
      <c r="ID53" s="3"/>
      <c r="IE53" s="3"/>
      <c r="IF53" s="3"/>
      <c r="IG53" s="3"/>
      <c r="IH53" s="3"/>
      <c r="II53" s="3"/>
      <c r="IJ53" s="3"/>
      <c r="IK53" s="3"/>
      <c r="IL53" s="3"/>
      <c r="IM53" s="3"/>
      <c r="IN53" s="3"/>
      <c r="IO53" s="3"/>
      <c r="IP53" s="3"/>
      <c r="IQ53" s="3"/>
      <c r="IR53" s="3"/>
      <c r="IS53" s="3"/>
      <c r="IT53" s="3"/>
      <c r="IU53" s="3"/>
      <c r="IV53" s="3"/>
    </row>
    <row r="54" spans="1:256" ht="24.75" customHeight="1">
      <c r="A54" s="4"/>
      <c r="B54" s="472" t="s">
        <v>681</v>
      </c>
      <c r="C54" s="472"/>
      <c r="D54" s="472"/>
      <c r="E54" s="472"/>
      <c r="F54" s="472"/>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c r="CG54" s="3"/>
      <c r="CH54" s="3"/>
      <c r="CI54" s="3"/>
      <c r="CJ54" s="3"/>
      <c r="CK54" s="3"/>
      <c r="CL54" s="3"/>
      <c r="CM54" s="3"/>
      <c r="CN54" s="3"/>
      <c r="CO54" s="3"/>
      <c r="CP54" s="3"/>
      <c r="CQ54" s="3"/>
      <c r="CR54" s="3"/>
      <c r="CS54" s="3"/>
      <c r="CT54" s="3"/>
      <c r="CU54" s="3"/>
      <c r="CV54" s="3"/>
      <c r="CW54" s="3"/>
      <c r="CX54" s="3"/>
      <c r="CY54" s="3"/>
      <c r="CZ54" s="3"/>
      <c r="DA54" s="3"/>
      <c r="DB54" s="3"/>
      <c r="DC54" s="3"/>
      <c r="DD54" s="3"/>
      <c r="DE54" s="3"/>
      <c r="DF54" s="3"/>
      <c r="DG54" s="3"/>
      <c r="DH54" s="3"/>
      <c r="DI54" s="3"/>
      <c r="DJ54" s="3"/>
      <c r="DK54" s="3"/>
      <c r="DL54" s="3"/>
      <c r="DM54" s="3"/>
      <c r="DN54" s="3"/>
      <c r="DO54" s="3"/>
      <c r="DP54" s="3"/>
      <c r="DQ54" s="3"/>
      <c r="DR54" s="3"/>
      <c r="DS54" s="3"/>
      <c r="DT54" s="3"/>
      <c r="DU54" s="3"/>
      <c r="DV54" s="3"/>
      <c r="DW54" s="3"/>
      <c r="DX54" s="3"/>
      <c r="DY54" s="3"/>
      <c r="DZ54" s="3"/>
      <c r="EA54" s="3"/>
      <c r="EB54" s="3"/>
      <c r="EC54" s="3"/>
      <c r="ED54" s="3"/>
      <c r="EE54" s="3"/>
      <c r="EF54" s="3"/>
      <c r="EG54" s="3"/>
      <c r="EH54" s="3"/>
      <c r="EI54" s="3"/>
      <c r="EJ54" s="3"/>
      <c r="EK54" s="3"/>
      <c r="EL54" s="3"/>
      <c r="EM54" s="3"/>
      <c r="EN54" s="3"/>
      <c r="EO54" s="3"/>
      <c r="EP54" s="3"/>
      <c r="EQ54" s="3"/>
      <c r="ER54" s="3"/>
      <c r="ES54" s="3"/>
      <c r="ET54" s="3"/>
      <c r="EU54" s="3"/>
      <c r="EV54" s="3"/>
      <c r="EW54" s="3"/>
      <c r="EX54" s="3"/>
      <c r="EY54" s="3"/>
      <c r="EZ54" s="3"/>
      <c r="FA54" s="3"/>
      <c r="FB54" s="3"/>
      <c r="FC54" s="3"/>
      <c r="FD54" s="3"/>
      <c r="FE54" s="3"/>
      <c r="FF54" s="3"/>
      <c r="FG54" s="3"/>
      <c r="FH54" s="3"/>
      <c r="FI54" s="3"/>
      <c r="FJ54" s="3"/>
      <c r="FK54" s="3"/>
      <c r="FL54" s="3"/>
      <c r="FM54" s="3"/>
      <c r="FN54" s="3"/>
      <c r="FO54" s="3"/>
      <c r="FP54" s="3"/>
      <c r="FQ54" s="3"/>
      <c r="FR54" s="3"/>
      <c r="FS54" s="3"/>
      <c r="FT54" s="3"/>
      <c r="FU54" s="3"/>
      <c r="FV54" s="3"/>
      <c r="FW54" s="3"/>
      <c r="FX54" s="3"/>
      <c r="FY54" s="3"/>
      <c r="FZ54" s="3"/>
      <c r="GA54" s="3"/>
      <c r="GB54" s="3"/>
      <c r="GC54" s="3"/>
      <c r="GD54" s="3"/>
      <c r="GE54" s="3"/>
      <c r="GF54" s="3"/>
      <c r="GG54" s="3"/>
      <c r="GH54" s="3"/>
      <c r="GI54" s="3"/>
      <c r="GJ54" s="3"/>
      <c r="GK54" s="3"/>
      <c r="GL54" s="3"/>
      <c r="GM54" s="3"/>
      <c r="GN54" s="3"/>
      <c r="GO54" s="3"/>
      <c r="GP54" s="3"/>
      <c r="GQ54" s="3"/>
      <c r="GR54" s="3"/>
      <c r="GS54" s="3"/>
      <c r="GT54" s="3"/>
      <c r="GU54" s="3"/>
      <c r="GV54" s="3"/>
      <c r="GW54" s="3"/>
      <c r="GX54" s="3"/>
      <c r="GY54" s="3"/>
      <c r="GZ54" s="3"/>
      <c r="HA54" s="3"/>
      <c r="HB54" s="3"/>
      <c r="HC54" s="3"/>
      <c r="HD54" s="3"/>
      <c r="HE54" s="3"/>
      <c r="HF54" s="3"/>
      <c r="HG54" s="3"/>
      <c r="HH54" s="3"/>
      <c r="HI54" s="3"/>
      <c r="HJ54" s="3"/>
      <c r="HK54" s="3"/>
      <c r="HL54" s="3"/>
      <c r="HM54" s="3"/>
      <c r="HN54" s="3"/>
      <c r="HO54" s="3"/>
      <c r="HP54" s="3"/>
      <c r="HQ54" s="3"/>
      <c r="HR54" s="3"/>
      <c r="HS54" s="3"/>
      <c r="HT54" s="3"/>
      <c r="HU54" s="3"/>
      <c r="HV54" s="3"/>
      <c r="HW54" s="3"/>
      <c r="HX54" s="3"/>
      <c r="HY54" s="3"/>
      <c r="HZ54" s="3"/>
      <c r="IA54" s="3"/>
      <c r="IB54" s="3"/>
      <c r="IC54" s="3"/>
      <c r="ID54" s="3"/>
      <c r="IE54" s="3"/>
      <c r="IF54" s="3"/>
      <c r="IG54" s="3"/>
      <c r="IH54" s="3"/>
      <c r="II54" s="3"/>
      <c r="IJ54" s="3"/>
      <c r="IK54" s="3"/>
      <c r="IL54" s="3"/>
      <c r="IM54" s="3"/>
      <c r="IN54" s="3"/>
      <c r="IO54" s="3"/>
      <c r="IP54" s="3"/>
      <c r="IQ54" s="3"/>
      <c r="IR54" s="3"/>
      <c r="IS54" s="3"/>
      <c r="IT54" s="3"/>
      <c r="IU54" s="3"/>
      <c r="IV54" s="3"/>
    </row>
    <row r="55" spans="1:256" ht="46.5" customHeight="1">
      <c r="A55" s="4"/>
      <c r="B55" s="472" t="s">
        <v>1090</v>
      </c>
      <c r="C55" s="472"/>
      <c r="D55" s="472"/>
      <c r="E55" s="472"/>
      <c r="F55" s="472"/>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c r="CG55" s="3"/>
      <c r="CH55" s="3"/>
      <c r="CI55" s="3"/>
      <c r="CJ55" s="3"/>
      <c r="CK55" s="3"/>
      <c r="CL55" s="3"/>
      <c r="CM55" s="3"/>
      <c r="CN55" s="3"/>
      <c r="CO55" s="3"/>
      <c r="CP55" s="3"/>
      <c r="CQ55" s="3"/>
      <c r="CR55" s="3"/>
      <c r="CS55" s="3"/>
      <c r="CT55" s="3"/>
      <c r="CU55" s="3"/>
      <c r="CV55" s="3"/>
      <c r="CW55" s="3"/>
      <c r="CX55" s="3"/>
      <c r="CY55" s="3"/>
      <c r="CZ55" s="3"/>
      <c r="DA55" s="3"/>
      <c r="DB55" s="3"/>
      <c r="DC55" s="3"/>
      <c r="DD55" s="3"/>
      <c r="DE55" s="3"/>
      <c r="DF55" s="3"/>
      <c r="DG55" s="3"/>
      <c r="DH55" s="3"/>
      <c r="DI55" s="3"/>
      <c r="DJ55" s="3"/>
      <c r="DK55" s="3"/>
      <c r="DL55" s="3"/>
      <c r="DM55" s="3"/>
      <c r="DN55" s="3"/>
      <c r="DO55" s="3"/>
      <c r="DP55" s="3"/>
      <c r="DQ55" s="3"/>
      <c r="DR55" s="3"/>
      <c r="DS55" s="3"/>
      <c r="DT55" s="3"/>
      <c r="DU55" s="3"/>
      <c r="DV55" s="3"/>
      <c r="DW55" s="3"/>
      <c r="DX55" s="3"/>
      <c r="DY55" s="3"/>
      <c r="DZ55" s="3"/>
      <c r="EA55" s="3"/>
      <c r="EB55" s="3"/>
      <c r="EC55" s="3"/>
      <c r="ED55" s="3"/>
      <c r="EE55" s="3"/>
      <c r="EF55" s="3"/>
      <c r="EG55" s="3"/>
      <c r="EH55" s="3"/>
      <c r="EI55" s="3"/>
      <c r="EJ55" s="3"/>
      <c r="EK55" s="3"/>
      <c r="EL55" s="3"/>
      <c r="EM55" s="3"/>
      <c r="EN55" s="3"/>
      <c r="EO55" s="3"/>
      <c r="EP55" s="3"/>
      <c r="EQ55" s="3"/>
      <c r="ER55" s="3"/>
      <c r="ES55" s="3"/>
      <c r="ET55" s="3"/>
      <c r="EU55" s="3"/>
      <c r="EV55" s="3"/>
      <c r="EW55" s="3"/>
      <c r="EX55" s="3"/>
      <c r="EY55" s="3"/>
      <c r="EZ55" s="3"/>
      <c r="FA55" s="3"/>
      <c r="FB55" s="3"/>
      <c r="FC55" s="3"/>
      <c r="FD55" s="3"/>
      <c r="FE55" s="3"/>
      <c r="FF55" s="3"/>
      <c r="FG55" s="3"/>
      <c r="FH55" s="3"/>
      <c r="FI55" s="3"/>
      <c r="FJ55" s="3"/>
      <c r="FK55" s="3"/>
      <c r="FL55" s="3"/>
      <c r="FM55" s="3"/>
      <c r="FN55" s="3"/>
      <c r="FO55" s="3"/>
      <c r="FP55" s="3"/>
      <c r="FQ55" s="3"/>
      <c r="FR55" s="3"/>
      <c r="FS55" s="3"/>
      <c r="FT55" s="3"/>
      <c r="FU55" s="3"/>
      <c r="FV55" s="3"/>
      <c r="FW55" s="3"/>
      <c r="FX55" s="3"/>
      <c r="FY55" s="3"/>
      <c r="FZ55" s="3"/>
      <c r="GA55" s="3"/>
      <c r="GB55" s="3"/>
      <c r="GC55" s="3"/>
      <c r="GD55" s="3"/>
      <c r="GE55" s="3"/>
      <c r="GF55" s="3"/>
      <c r="GG55" s="3"/>
      <c r="GH55" s="3"/>
      <c r="GI55" s="3"/>
      <c r="GJ55" s="3"/>
      <c r="GK55" s="3"/>
      <c r="GL55" s="3"/>
      <c r="GM55" s="3"/>
      <c r="GN55" s="3"/>
      <c r="GO55" s="3"/>
      <c r="GP55" s="3"/>
      <c r="GQ55" s="3"/>
      <c r="GR55" s="3"/>
      <c r="GS55" s="3"/>
      <c r="GT55" s="3"/>
      <c r="GU55" s="3"/>
      <c r="GV55" s="3"/>
      <c r="GW55" s="3"/>
      <c r="GX55" s="3"/>
      <c r="GY55" s="3"/>
      <c r="GZ55" s="3"/>
      <c r="HA55" s="3"/>
      <c r="HB55" s="3"/>
      <c r="HC55" s="3"/>
      <c r="HD55" s="3"/>
      <c r="HE55" s="3"/>
      <c r="HF55" s="3"/>
      <c r="HG55" s="3"/>
      <c r="HH55" s="3"/>
      <c r="HI55" s="3"/>
      <c r="HJ55" s="3"/>
      <c r="HK55" s="3"/>
      <c r="HL55" s="3"/>
      <c r="HM55" s="3"/>
      <c r="HN55" s="3"/>
      <c r="HO55" s="3"/>
      <c r="HP55" s="3"/>
      <c r="HQ55" s="3"/>
      <c r="HR55" s="3"/>
      <c r="HS55" s="3"/>
      <c r="HT55" s="3"/>
      <c r="HU55" s="3"/>
      <c r="HV55" s="3"/>
      <c r="HW55" s="3"/>
      <c r="HX55" s="3"/>
      <c r="HY55" s="3"/>
      <c r="HZ55" s="3"/>
      <c r="IA55" s="3"/>
      <c r="IB55" s="3"/>
      <c r="IC55" s="3"/>
      <c r="ID55" s="3"/>
      <c r="IE55" s="3"/>
      <c r="IF55" s="3"/>
      <c r="IG55" s="3"/>
      <c r="IH55" s="3"/>
      <c r="II55" s="3"/>
      <c r="IJ55" s="3"/>
      <c r="IK55" s="3"/>
      <c r="IL55" s="3"/>
      <c r="IM55" s="3"/>
      <c r="IN55" s="3"/>
      <c r="IO55" s="3"/>
      <c r="IP55" s="3"/>
      <c r="IQ55" s="3"/>
      <c r="IR55" s="3"/>
      <c r="IS55" s="3"/>
      <c r="IT55" s="3"/>
      <c r="IU55" s="3"/>
      <c r="IV55" s="3"/>
    </row>
    <row r="56" spans="1:256" s="90" customFormat="1" ht="54.75" customHeight="1">
      <c r="A56" s="4"/>
      <c r="B56" s="472" t="s">
        <v>1107</v>
      </c>
      <c r="C56" s="472"/>
      <c r="D56" s="472"/>
      <c r="E56" s="472"/>
      <c r="F56" s="472"/>
      <c r="G56" s="472"/>
      <c r="H56" s="472"/>
      <c r="I56" s="472"/>
      <c r="J56" s="472"/>
      <c r="K56" s="472"/>
      <c r="L56" s="472"/>
      <c r="M56" s="472"/>
      <c r="N56" s="472"/>
      <c r="O56" s="472"/>
      <c r="P56" s="472"/>
      <c r="Q56" s="472"/>
      <c r="R56" s="472"/>
      <c r="S56" s="472"/>
      <c r="T56" s="472"/>
      <c r="U56" s="472"/>
      <c r="V56" s="472"/>
      <c r="W56" s="472"/>
      <c r="X56" s="472"/>
      <c r="Y56" s="472"/>
      <c r="Z56" s="472"/>
      <c r="AA56" s="472"/>
      <c r="AB56" s="472"/>
      <c r="AC56" s="472"/>
      <c r="AD56" s="472"/>
      <c r="AE56" s="472"/>
      <c r="AF56" s="472"/>
      <c r="AG56" s="472"/>
      <c r="AH56" s="472"/>
      <c r="AI56" s="472"/>
      <c r="AJ56" s="472"/>
      <c r="AK56" s="472"/>
      <c r="AL56" s="472"/>
      <c r="AM56" s="472"/>
      <c r="AN56" s="472"/>
      <c r="AO56" s="472"/>
      <c r="AP56" s="472"/>
      <c r="AQ56" s="472"/>
      <c r="AR56" s="472"/>
      <c r="AS56" s="472"/>
      <c r="AT56" s="472"/>
      <c r="AU56" s="472"/>
      <c r="AV56" s="472"/>
      <c r="AW56" s="472"/>
      <c r="AX56" s="472"/>
      <c r="AY56" s="472"/>
      <c r="AZ56" s="472"/>
      <c r="BA56" s="472"/>
      <c r="BB56" s="472"/>
      <c r="BC56" s="472"/>
      <c r="BD56" s="472"/>
      <c r="BE56" s="472"/>
      <c r="BF56" s="472"/>
      <c r="BG56" s="472"/>
      <c r="BH56" s="472"/>
      <c r="BI56" s="472"/>
      <c r="BJ56" s="472"/>
      <c r="BK56" s="472"/>
      <c r="BL56" s="472"/>
      <c r="BM56" s="472"/>
      <c r="BN56" s="472"/>
      <c r="BO56" s="472"/>
      <c r="BP56" s="472"/>
      <c r="BQ56" s="472"/>
      <c r="BR56" s="472"/>
      <c r="BS56" s="472"/>
      <c r="BT56" s="472"/>
      <c r="BU56" s="472"/>
      <c r="BV56" s="472"/>
      <c r="BW56" s="472"/>
      <c r="BX56" s="472"/>
      <c r="BY56" s="472"/>
      <c r="BZ56" s="472"/>
      <c r="CA56" s="472"/>
      <c r="CB56" s="472"/>
      <c r="CC56" s="472"/>
      <c r="CD56" s="472"/>
      <c r="CE56" s="472"/>
      <c r="CF56" s="472"/>
      <c r="CG56" s="472"/>
      <c r="CH56" s="472"/>
      <c r="CI56" s="472"/>
      <c r="CJ56" s="472"/>
      <c r="CK56" s="472"/>
      <c r="CL56" s="472"/>
      <c r="CM56" s="472"/>
      <c r="CN56" s="472"/>
      <c r="CO56" s="472"/>
      <c r="CP56" s="472"/>
      <c r="CQ56" s="472"/>
      <c r="CR56" s="472"/>
      <c r="CS56" s="472"/>
      <c r="CT56" s="472"/>
      <c r="CU56" s="472"/>
      <c r="CV56" s="472"/>
      <c r="CW56" s="472"/>
      <c r="CX56" s="472"/>
      <c r="CY56" s="472"/>
      <c r="CZ56" s="472"/>
      <c r="DA56" s="472"/>
      <c r="DB56" s="472"/>
      <c r="DC56" s="472"/>
      <c r="DD56" s="472"/>
      <c r="DE56" s="472"/>
      <c r="DF56" s="472"/>
      <c r="DG56" s="472"/>
      <c r="DH56" s="472"/>
      <c r="DI56" s="472"/>
      <c r="DJ56" s="472"/>
      <c r="DK56" s="472"/>
      <c r="DL56" s="472"/>
      <c r="DM56" s="472"/>
      <c r="DN56" s="472"/>
      <c r="DO56" s="472"/>
      <c r="DP56" s="472"/>
      <c r="DQ56" s="472"/>
      <c r="DR56" s="472"/>
      <c r="DS56" s="472"/>
      <c r="DT56" s="472"/>
      <c r="DU56" s="472"/>
      <c r="DV56" s="472"/>
      <c r="DW56" s="472"/>
      <c r="DX56" s="472"/>
      <c r="DY56" s="472"/>
      <c r="DZ56" s="472"/>
      <c r="EA56" s="472"/>
      <c r="EB56" s="472"/>
      <c r="EC56" s="472"/>
      <c r="ED56" s="472"/>
      <c r="EE56" s="472"/>
      <c r="EF56" s="472"/>
      <c r="EG56" s="472"/>
      <c r="EH56" s="472"/>
      <c r="EI56" s="472"/>
      <c r="EJ56" s="472"/>
      <c r="EK56" s="472"/>
      <c r="EL56" s="472"/>
      <c r="EM56" s="472"/>
      <c r="EN56" s="472"/>
      <c r="EO56" s="472"/>
      <c r="EP56" s="472"/>
      <c r="EQ56" s="472"/>
      <c r="ER56" s="472"/>
      <c r="ES56" s="472"/>
      <c r="ET56" s="472"/>
      <c r="EU56" s="472"/>
      <c r="EV56" s="472"/>
      <c r="EW56" s="472"/>
      <c r="EX56" s="472"/>
      <c r="EY56" s="472"/>
      <c r="EZ56" s="472"/>
      <c r="FA56" s="472"/>
      <c r="FB56" s="472"/>
      <c r="FC56" s="472"/>
      <c r="FD56" s="472"/>
      <c r="FE56" s="472"/>
      <c r="FF56" s="472"/>
      <c r="FG56" s="472"/>
      <c r="FH56" s="472"/>
      <c r="FI56" s="472"/>
      <c r="FJ56" s="472"/>
      <c r="FK56" s="472"/>
      <c r="FL56" s="472"/>
      <c r="FM56" s="472"/>
      <c r="FN56" s="472"/>
      <c r="FO56" s="472"/>
      <c r="FP56" s="472"/>
      <c r="FQ56" s="472"/>
      <c r="FR56" s="472"/>
      <c r="FS56" s="472"/>
      <c r="FT56" s="472"/>
      <c r="FU56" s="472"/>
      <c r="FV56" s="472"/>
      <c r="FW56" s="472"/>
      <c r="FX56" s="472"/>
      <c r="FY56" s="472"/>
      <c r="FZ56" s="472"/>
      <c r="GA56" s="472"/>
      <c r="GB56" s="472"/>
      <c r="GC56" s="472"/>
      <c r="GD56" s="472"/>
      <c r="GE56" s="472"/>
      <c r="GF56" s="472"/>
      <c r="GG56" s="472"/>
      <c r="GH56" s="472"/>
      <c r="GI56" s="472"/>
      <c r="GJ56" s="472"/>
      <c r="GK56" s="472"/>
      <c r="GL56" s="472"/>
      <c r="GM56" s="472"/>
      <c r="GN56" s="472"/>
      <c r="GO56" s="472"/>
      <c r="GP56" s="472"/>
      <c r="GQ56" s="472"/>
      <c r="GR56" s="472"/>
      <c r="GS56" s="472"/>
      <c r="GT56" s="472"/>
      <c r="GU56" s="472"/>
      <c r="GV56" s="472"/>
      <c r="GW56" s="472"/>
      <c r="GX56" s="472"/>
      <c r="GY56" s="472"/>
      <c r="GZ56" s="472"/>
      <c r="HA56" s="472"/>
      <c r="HB56" s="472"/>
      <c r="HC56" s="472"/>
      <c r="HD56" s="472"/>
      <c r="HE56" s="472"/>
      <c r="HF56" s="472"/>
      <c r="HG56" s="472"/>
      <c r="HH56" s="472"/>
      <c r="HI56" s="472"/>
      <c r="HJ56" s="472"/>
      <c r="HK56" s="472"/>
      <c r="HL56" s="472"/>
      <c r="HM56" s="472"/>
      <c r="HN56" s="472"/>
      <c r="HO56" s="472"/>
      <c r="HP56" s="472"/>
      <c r="HQ56" s="472"/>
      <c r="HR56" s="472"/>
      <c r="HS56" s="472"/>
      <c r="HT56" s="472"/>
      <c r="HU56" s="472"/>
      <c r="HV56" s="472"/>
      <c r="HW56" s="472"/>
      <c r="HX56" s="472"/>
      <c r="HY56" s="472"/>
      <c r="HZ56" s="472"/>
      <c r="IA56" s="472"/>
      <c r="IB56" s="472"/>
      <c r="IC56" s="472"/>
      <c r="ID56" s="472"/>
      <c r="IE56" s="472"/>
      <c r="IF56" s="472"/>
      <c r="IG56" s="472"/>
      <c r="IH56" s="472"/>
      <c r="II56" s="472"/>
      <c r="IJ56" s="472"/>
      <c r="IK56" s="472"/>
      <c r="IL56" s="472"/>
      <c r="IM56" s="472"/>
      <c r="IN56" s="472"/>
      <c r="IO56" s="472"/>
      <c r="IP56" s="472"/>
      <c r="IQ56" s="472"/>
      <c r="IR56" s="472"/>
      <c r="IS56" s="472"/>
      <c r="IT56" s="472"/>
      <c r="IU56" s="472"/>
      <c r="IV56" s="472"/>
    </row>
    <row r="57" spans="1:256" s="90" customFormat="1" ht="54.75" customHeight="1">
      <c r="A57" s="4"/>
      <c r="B57" s="472"/>
      <c r="C57" s="472"/>
      <c r="D57" s="472"/>
      <c r="E57" s="472"/>
      <c r="F57" s="472"/>
      <c r="G57" s="472"/>
      <c r="H57" s="472"/>
      <c r="I57" s="472"/>
      <c r="J57" s="472"/>
      <c r="K57" s="472"/>
      <c r="L57" s="472"/>
      <c r="M57" s="472"/>
      <c r="N57" s="472"/>
      <c r="O57" s="472"/>
      <c r="P57" s="472"/>
      <c r="Q57" s="472"/>
      <c r="R57" s="472"/>
      <c r="S57" s="472"/>
      <c r="T57" s="472"/>
      <c r="U57" s="472"/>
      <c r="V57" s="472"/>
      <c r="W57" s="472"/>
      <c r="X57" s="472"/>
      <c r="Y57" s="472"/>
      <c r="Z57" s="472"/>
      <c r="AA57" s="472"/>
      <c r="AB57" s="472"/>
      <c r="AC57" s="472"/>
      <c r="AD57" s="472"/>
      <c r="AE57" s="472"/>
      <c r="AF57" s="472"/>
      <c r="AG57" s="472"/>
      <c r="AH57" s="472"/>
      <c r="AI57" s="472"/>
      <c r="AJ57" s="472"/>
      <c r="AK57" s="472"/>
      <c r="AL57" s="472"/>
      <c r="AM57" s="472"/>
      <c r="AN57" s="472"/>
      <c r="AO57" s="472"/>
      <c r="AP57" s="472"/>
      <c r="AQ57" s="472"/>
      <c r="AR57" s="472"/>
      <c r="AS57" s="472"/>
      <c r="AT57" s="472"/>
      <c r="AU57" s="472"/>
      <c r="AV57" s="472"/>
      <c r="AW57" s="472"/>
      <c r="AX57" s="472"/>
      <c r="AY57" s="472"/>
      <c r="AZ57" s="472"/>
      <c r="BA57" s="472"/>
      <c r="BB57" s="472"/>
      <c r="BC57" s="472"/>
      <c r="BD57" s="472"/>
      <c r="BE57" s="472"/>
      <c r="BF57" s="472"/>
      <c r="BG57" s="472"/>
      <c r="BH57" s="472"/>
      <c r="BI57" s="472"/>
      <c r="BJ57" s="472"/>
      <c r="BK57" s="472"/>
      <c r="BL57" s="472"/>
      <c r="BM57" s="472"/>
      <c r="BN57" s="472"/>
      <c r="BO57" s="472"/>
      <c r="BP57" s="472"/>
      <c r="BQ57" s="472"/>
      <c r="BR57" s="472"/>
      <c r="BS57" s="472"/>
      <c r="BT57" s="472"/>
      <c r="BU57" s="472"/>
      <c r="BV57" s="472"/>
      <c r="BW57" s="472"/>
      <c r="BX57" s="472"/>
      <c r="BY57" s="472"/>
      <c r="BZ57" s="472"/>
      <c r="CA57" s="472"/>
      <c r="CB57" s="472"/>
      <c r="CC57" s="472"/>
      <c r="CD57" s="472"/>
      <c r="CE57" s="472"/>
      <c r="CF57" s="472"/>
      <c r="CG57" s="472"/>
      <c r="CH57" s="472"/>
      <c r="CI57" s="472"/>
      <c r="CJ57" s="472"/>
      <c r="CK57" s="472"/>
      <c r="CL57" s="472"/>
      <c r="CM57" s="472"/>
      <c r="CN57" s="472"/>
      <c r="CO57" s="472"/>
      <c r="CP57" s="472"/>
      <c r="CQ57" s="472"/>
      <c r="CR57" s="472"/>
      <c r="CS57" s="472"/>
      <c r="CT57" s="472"/>
      <c r="CU57" s="472"/>
      <c r="CV57" s="472"/>
      <c r="CW57" s="472"/>
      <c r="CX57" s="472"/>
      <c r="CY57" s="472"/>
      <c r="CZ57" s="472"/>
      <c r="DA57" s="472"/>
      <c r="DB57" s="472"/>
      <c r="DC57" s="472"/>
      <c r="DD57" s="472"/>
      <c r="DE57" s="472"/>
      <c r="DF57" s="472"/>
      <c r="DG57" s="472"/>
      <c r="DH57" s="472"/>
      <c r="DI57" s="472"/>
      <c r="DJ57" s="472"/>
      <c r="DK57" s="472"/>
      <c r="DL57" s="472"/>
      <c r="DM57" s="472"/>
      <c r="DN57" s="472"/>
      <c r="DO57" s="472"/>
      <c r="DP57" s="472"/>
      <c r="DQ57" s="472"/>
      <c r="DR57" s="472"/>
      <c r="DS57" s="472"/>
      <c r="DT57" s="472"/>
      <c r="DU57" s="472"/>
      <c r="DV57" s="472"/>
      <c r="DW57" s="472"/>
      <c r="DX57" s="472"/>
      <c r="DY57" s="472"/>
      <c r="DZ57" s="472"/>
      <c r="EA57" s="472"/>
      <c r="EB57" s="472"/>
      <c r="EC57" s="472"/>
      <c r="ED57" s="472"/>
      <c r="EE57" s="472"/>
      <c r="EF57" s="472"/>
      <c r="EG57" s="472"/>
      <c r="EH57" s="472"/>
      <c r="EI57" s="472"/>
      <c r="EJ57" s="472"/>
      <c r="EK57" s="472"/>
      <c r="EL57" s="472"/>
      <c r="EM57" s="472"/>
      <c r="EN57" s="472"/>
      <c r="EO57" s="472"/>
      <c r="EP57" s="472"/>
      <c r="EQ57" s="472"/>
      <c r="ER57" s="472"/>
      <c r="ES57" s="472"/>
      <c r="ET57" s="472"/>
      <c r="EU57" s="472"/>
      <c r="EV57" s="472"/>
      <c r="EW57" s="472"/>
      <c r="EX57" s="472"/>
      <c r="EY57" s="472"/>
      <c r="EZ57" s="472"/>
      <c r="FA57" s="472"/>
      <c r="FB57" s="472"/>
      <c r="FC57" s="472"/>
      <c r="FD57" s="472"/>
      <c r="FE57" s="472"/>
      <c r="FF57" s="472"/>
      <c r="FG57" s="472"/>
      <c r="FH57" s="472"/>
      <c r="FI57" s="472"/>
      <c r="FJ57" s="472"/>
      <c r="FK57" s="472"/>
      <c r="FL57" s="472"/>
      <c r="FM57" s="472"/>
      <c r="FN57" s="472"/>
      <c r="FO57" s="472"/>
      <c r="FP57" s="472"/>
      <c r="FQ57" s="472"/>
      <c r="FR57" s="472"/>
      <c r="FS57" s="472"/>
      <c r="FT57" s="472"/>
      <c r="FU57" s="472"/>
      <c r="FV57" s="472"/>
      <c r="FW57" s="472"/>
      <c r="FX57" s="472"/>
      <c r="FY57" s="472"/>
      <c r="FZ57" s="472"/>
      <c r="GA57" s="472"/>
      <c r="GB57" s="472"/>
      <c r="GC57" s="472"/>
      <c r="GD57" s="472"/>
      <c r="GE57" s="472"/>
      <c r="GF57" s="472"/>
      <c r="GG57" s="472"/>
      <c r="GH57" s="472"/>
      <c r="GI57" s="472"/>
      <c r="GJ57" s="472"/>
      <c r="GK57" s="472"/>
      <c r="GL57" s="472"/>
      <c r="GM57" s="472"/>
      <c r="GN57" s="472"/>
      <c r="GO57" s="472"/>
      <c r="GP57" s="472"/>
      <c r="GQ57" s="472"/>
      <c r="GR57" s="472"/>
      <c r="GS57" s="472"/>
      <c r="GT57" s="472"/>
      <c r="GU57" s="472"/>
      <c r="GV57" s="472"/>
      <c r="GW57" s="472"/>
      <c r="GX57" s="472"/>
      <c r="GY57" s="472"/>
      <c r="GZ57" s="472"/>
      <c r="HA57" s="472"/>
      <c r="HB57" s="472"/>
      <c r="HC57" s="472"/>
      <c r="HD57" s="472"/>
      <c r="HE57" s="472"/>
      <c r="HF57" s="472"/>
      <c r="HG57" s="472"/>
      <c r="HH57" s="472"/>
      <c r="HI57" s="472"/>
      <c r="HJ57" s="472"/>
      <c r="HK57" s="472"/>
      <c r="HL57" s="472"/>
      <c r="HM57" s="472"/>
      <c r="HN57" s="472"/>
      <c r="HO57" s="472"/>
      <c r="HP57" s="472"/>
      <c r="HQ57" s="472"/>
      <c r="HR57" s="472"/>
      <c r="HS57" s="472"/>
      <c r="HT57" s="472"/>
      <c r="HU57" s="472"/>
      <c r="HV57" s="472"/>
      <c r="HW57" s="472"/>
      <c r="HX57" s="472"/>
      <c r="HY57" s="472"/>
      <c r="HZ57" s="472"/>
      <c r="IA57" s="472"/>
      <c r="IB57" s="472"/>
      <c r="IC57" s="472"/>
      <c r="ID57" s="472"/>
      <c r="IE57" s="472"/>
      <c r="IF57" s="472"/>
      <c r="IG57" s="472"/>
      <c r="IH57" s="472"/>
      <c r="II57" s="472"/>
      <c r="IJ57" s="472"/>
      <c r="IK57" s="472"/>
      <c r="IL57" s="472"/>
      <c r="IM57" s="472"/>
      <c r="IN57" s="472"/>
      <c r="IO57" s="472"/>
      <c r="IP57" s="472"/>
      <c r="IQ57" s="472"/>
      <c r="IR57" s="472"/>
      <c r="IS57" s="472"/>
      <c r="IT57" s="472"/>
      <c r="IU57" s="472"/>
      <c r="IV57" s="472"/>
    </row>
    <row r="58" spans="1:256" s="90" customFormat="1" ht="41.25" customHeight="1">
      <c r="A58" s="4"/>
      <c r="B58" s="472"/>
      <c r="C58" s="472"/>
      <c r="D58" s="472"/>
      <c r="E58" s="472"/>
      <c r="F58" s="472"/>
      <c r="G58" s="472"/>
      <c r="H58" s="472"/>
      <c r="I58" s="472"/>
      <c r="J58" s="472"/>
      <c r="K58" s="472"/>
      <c r="L58" s="472"/>
      <c r="M58" s="472"/>
      <c r="N58" s="472"/>
      <c r="O58" s="472"/>
      <c r="P58" s="472"/>
      <c r="Q58" s="472"/>
      <c r="R58" s="472"/>
      <c r="S58" s="472"/>
      <c r="T58" s="472"/>
      <c r="U58" s="472"/>
      <c r="V58" s="472"/>
      <c r="W58" s="472"/>
      <c r="X58" s="472"/>
      <c r="Y58" s="472"/>
      <c r="Z58" s="472"/>
      <c r="AA58" s="472"/>
      <c r="AB58" s="472"/>
      <c r="AC58" s="472"/>
      <c r="AD58" s="472"/>
      <c r="AE58" s="472"/>
      <c r="AF58" s="472"/>
      <c r="AG58" s="472"/>
      <c r="AH58" s="472"/>
      <c r="AI58" s="472"/>
      <c r="AJ58" s="472"/>
      <c r="AK58" s="472"/>
      <c r="AL58" s="472"/>
      <c r="AM58" s="472"/>
      <c r="AN58" s="472"/>
      <c r="AO58" s="472"/>
      <c r="AP58" s="472"/>
      <c r="AQ58" s="472"/>
      <c r="AR58" s="472"/>
      <c r="AS58" s="472"/>
      <c r="AT58" s="472"/>
      <c r="AU58" s="472"/>
      <c r="AV58" s="472"/>
      <c r="AW58" s="472"/>
      <c r="AX58" s="472"/>
      <c r="AY58" s="472"/>
      <c r="AZ58" s="472"/>
      <c r="BA58" s="472"/>
      <c r="BB58" s="472"/>
      <c r="BC58" s="472"/>
      <c r="BD58" s="472"/>
      <c r="BE58" s="472"/>
      <c r="BF58" s="472"/>
      <c r="BG58" s="472"/>
      <c r="BH58" s="472"/>
      <c r="BI58" s="472"/>
      <c r="BJ58" s="472"/>
      <c r="BK58" s="472"/>
      <c r="BL58" s="472"/>
      <c r="BM58" s="472"/>
      <c r="BN58" s="472"/>
      <c r="BO58" s="472"/>
      <c r="BP58" s="472"/>
      <c r="BQ58" s="472"/>
      <c r="BR58" s="472"/>
      <c r="BS58" s="472"/>
      <c r="BT58" s="472"/>
      <c r="BU58" s="472"/>
      <c r="BV58" s="472"/>
      <c r="BW58" s="472"/>
      <c r="BX58" s="472"/>
      <c r="BY58" s="472"/>
      <c r="BZ58" s="472"/>
      <c r="CA58" s="472"/>
      <c r="CB58" s="472"/>
      <c r="CC58" s="472"/>
      <c r="CD58" s="472"/>
      <c r="CE58" s="472"/>
      <c r="CF58" s="472"/>
      <c r="CG58" s="472"/>
      <c r="CH58" s="472"/>
      <c r="CI58" s="472"/>
      <c r="CJ58" s="472"/>
      <c r="CK58" s="472"/>
      <c r="CL58" s="472"/>
      <c r="CM58" s="472"/>
      <c r="CN58" s="472"/>
      <c r="CO58" s="472"/>
      <c r="CP58" s="472"/>
      <c r="CQ58" s="472"/>
      <c r="CR58" s="472"/>
      <c r="CS58" s="472"/>
      <c r="CT58" s="472"/>
      <c r="CU58" s="472"/>
      <c r="CV58" s="472"/>
      <c r="CW58" s="472"/>
      <c r="CX58" s="472"/>
      <c r="CY58" s="472"/>
      <c r="CZ58" s="472"/>
      <c r="DA58" s="472"/>
      <c r="DB58" s="472"/>
      <c r="DC58" s="472"/>
      <c r="DD58" s="472"/>
      <c r="DE58" s="472"/>
      <c r="DF58" s="472"/>
      <c r="DG58" s="472"/>
      <c r="DH58" s="472"/>
      <c r="DI58" s="472"/>
      <c r="DJ58" s="472"/>
      <c r="DK58" s="472"/>
      <c r="DL58" s="472"/>
      <c r="DM58" s="472"/>
      <c r="DN58" s="472"/>
      <c r="DO58" s="472"/>
      <c r="DP58" s="472"/>
      <c r="DQ58" s="472"/>
      <c r="DR58" s="472"/>
      <c r="DS58" s="472"/>
      <c r="DT58" s="472"/>
      <c r="DU58" s="472"/>
      <c r="DV58" s="472"/>
      <c r="DW58" s="472"/>
      <c r="DX58" s="472"/>
      <c r="DY58" s="472"/>
      <c r="DZ58" s="472"/>
      <c r="EA58" s="472"/>
      <c r="EB58" s="472"/>
      <c r="EC58" s="472"/>
      <c r="ED58" s="472"/>
      <c r="EE58" s="472"/>
      <c r="EF58" s="472"/>
      <c r="EG58" s="472"/>
      <c r="EH58" s="472"/>
      <c r="EI58" s="472"/>
      <c r="EJ58" s="472"/>
      <c r="EK58" s="472"/>
      <c r="EL58" s="472"/>
      <c r="EM58" s="472"/>
      <c r="EN58" s="472"/>
      <c r="EO58" s="472"/>
      <c r="EP58" s="472"/>
      <c r="EQ58" s="472"/>
      <c r="ER58" s="472"/>
      <c r="ES58" s="472"/>
      <c r="ET58" s="472"/>
      <c r="EU58" s="472"/>
      <c r="EV58" s="472"/>
      <c r="EW58" s="472"/>
      <c r="EX58" s="472"/>
      <c r="EY58" s="472"/>
      <c r="EZ58" s="472"/>
      <c r="FA58" s="472"/>
      <c r="FB58" s="472"/>
      <c r="FC58" s="472"/>
      <c r="FD58" s="472"/>
      <c r="FE58" s="472"/>
      <c r="FF58" s="472"/>
      <c r="FG58" s="472"/>
      <c r="FH58" s="472"/>
      <c r="FI58" s="472"/>
      <c r="FJ58" s="472"/>
      <c r="FK58" s="472"/>
      <c r="FL58" s="472"/>
      <c r="FM58" s="472"/>
      <c r="FN58" s="472"/>
      <c r="FO58" s="472"/>
      <c r="FP58" s="472"/>
      <c r="FQ58" s="472"/>
      <c r="FR58" s="472"/>
      <c r="FS58" s="472"/>
      <c r="FT58" s="472"/>
      <c r="FU58" s="472"/>
      <c r="FV58" s="472"/>
      <c r="FW58" s="472"/>
      <c r="FX58" s="472"/>
      <c r="FY58" s="472"/>
      <c r="FZ58" s="472"/>
      <c r="GA58" s="472"/>
      <c r="GB58" s="472"/>
      <c r="GC58" s="472"/>
      <c r="GD58" s="472"/>
      <c r="GE58" s="472"/>
      <c r="GF58" s="472"/>
      <c r="GG58" s="472"/>
      <c r="GH58" s="472"/>
      <c r="GI58" s="472"/>
      <c r="GJ58" s="472"/>
      <c r="GK58" s="472"/>
      <c r="GL58" s="472"/>
      <c r="GM58" s="472"/>
      <c r="GN58" s="472"/>
      <c r="GO58" s="472"/>
      <c r="GP58" s="472"/>
      <c r="GQ58" s="472"/>
      <c r="GR58" s="472"/>
      <c r="GS58" s="472"/>
      <c r="GT58" s="472"/>
      <c r="GU58" s="472"/>
      <c r="GV58" s="472"/>
      <c r="GW58" s="472"/>
      <c r="GX58" s="472"/>
      <c r="GY58" s="472"/>
      <c r="GZ58" s="472"/>
      <c r="HA58" s="472"/>
      <c r="HB58" s="472"/>
      <c r="HC58" s="472"/>
      <c r="HD58" s="472"/>
      <c r="HE58" s="472"/>
      <c r="HF58" s="472"/>
      <c r="HG58" s="472"/>
      <c r="HH58" s="472"/>
      <c r="HI58" s="472"/>
      <c r="HJ58" s="472"/>
      <c r="HK58" s="472"/>
      <c r="HL58" s="472"/>
      <c r="HM58" s="472"/>
      <c r="HN58" s="472"/>
      <c r="HO58" s="472"/>
      <c r="HP58" s="472"/>
      <c r="HQ58" s="472"/>
      <c r="HR58" s="472"/>
      <c r="HS58" s="472"/>
      <c r="HT58" s="472"/>
      <c r="HU58" s="472"/>
      <c r="HV58" s="472"/>
      <c r="HW58" s="472"/>
      <c r="HX58" s="472"/>
      <c r="HY58" s="472"/>
      <c r="HZ58" s="472"/>
      <c r="IA58" s="472"/>
      <c r="IB58" s="472"/>
      <c r="IC58" s="472"/>
      <c r="ID58" s="472"/>
      <c r="IE58" s="472"/>
      <c r="IF58" s="472"/>
      <c r="IG58" s="472"/>
      <c r="IH58" s="472"/>
      <c r="II58" s="472"/>
      <c r="IJ58" s="472"/>
      <c r="IK58" s="472"/>
      <c r="IL58" s="472"/>
      <c r="IM58" s="472"/>
      <c r="IN58" s="472"/>
      <c r="IO58" s="472"/>
      <c r="IP58" s="472"/>
      <c r="IQ58" s="472"/>
      <c r="IR58" s="472"/>
      <c r="IS58" s="472"/>
      <c r="IT58" s="472"/>
      <c r="IU58" s="472"/>
      <c r="IV58" s="472"/>
    </row>
    <row r="59" spans="1:256" s="90" customFormat="1" ht="27.75" customHeight="1">
      <c r="A59" s="4"/>
      <c r="B59" s="475" t="s">
        <v>906</v>
      </c>
      <c r="C59" s="475"/>
      <c r="D59" s="475"/>
      <c r="E59" s="475"/>
      <c r="F59" s="475"/>
      <c r="G59" s="89"/>
      <c r="H59" s="89"/>
      <c r="I59" s="89"/>
      <c r="J59" s="89"/>
      <c r="K59" s="89"/>
      <c r="L59" s="89"/>
      <c r="M59" s="89"/>
      <c r="N59" s="89"/>
      <c r="O59" s="89"/>
      <c r="P59" s="89"/>
      <c r="Q59" s="89"/>
      <c r="R59" s="89"/>
      <c r="S59" s="89"/>
      <c r="T59" s="89"/>
      <c r="U59" s="89"/>
      <c r="V59" s="89"/>
      <c r="W59" s="89"/>
      <c r="X59" s="89"/>
      <c r="Y59" s="89"/>
      <c r="Z59" s="89"/>
      <c r="AA59" s="89"/>
      <c r="AB59" s="89"/>
      <c r="AC59" s="89"/>
      <c r="AD59" s="89"/>
      <c r="AE59" s="89"/>
      <c r="AF59" s="89"/>
      <c r="AG59" s="89"/>
      <c r="AH59" s="89"/>
      <c r="AI59" s="89"/>
      <c r="AJ59" s="89"/>
      <c r="AK59" s="89"/>
      <c r="AL59" s="89"/>
      <c r="AM59" s="89"/>
      <c r="AN59" s="89"/>
      <c r="AO59" s="89"/>
      <c r="AP59" s="89"/>
      <c r="AQ59" s="89"/>
      <c r="AR59" s="89"/>
      <c r="AS59" s="89"/>
      <c r="AT59" s="89"/>
      <c r="AU59" s="89"/>
      <c r="AV59" s="89"/>
      <c r="AW59" s="89"/>
      <c r="AX59" s="89"/>
      <c r="AY59" s="89"/>
      <c r="AZ59" s="89"/>
      <c r="BA59" s="89"/>
      <c r="BB59" s="89"/>
      <c r="BC59" s="89"/>
      <c r="BD59" s="89"/>
      <c r="BE59" s="89"/>
      <c r="BF59" s="89"/>
      <c r="BG59" s="89"/>
      <c r="BH59" s="89"/>
      <c r="BI59" s="89"/>
      <c r="BJ59" s="89"/>
      <c r="BK59" s="89"/>
      <c r="BL59" s="89"/>
      <c r="BM59" s="89"/>
      <c r="BN59" s="89"/>
      <c r="BO59" s="89"/>
      <c r="BP59" s="89"/>
      <c r="BQ59" s="89"/>
      <c r="BR59" s="89"/>
      <c r="BS59" s="89"/>
      <c r="BT59" s="89"/>
      <c r="BU59" s="89"/>
      <c r="BV59" s="89"/>
      <c r="BW59" s="89"/>
      <c r="BX59" s="89"/>
      <c r="BY59" s="89"/>
      <c r="BZ59" s="89"/>
      <c r="CA59" s="89"/>
      <c r="CB59" s="89"/>
      <c r="CC59" s="89"/>
      <c r="CD59" s="89"/>
      <c r="CE59" s="89"/>
      <c r="CF59" s="89"/>
      <c r="CG59" s="89"/>
      <c r="CH59" s="89"/>
      <c r="CI59" s="89"/>
      <c r="CJ59" s="89"/>
      <c r="CK59" s="89"/>
      <c r="CL59" s="89"/>
      <c r="CM59" s="89"/>
      <c r="CN59" s="89"/>
      <c r="CO59" s="89"/>
      <c r="CP59" s="89"/>
      <c r="CQ59" s="89"/>
      <c r="CR59" s="89"/>
      <c r="CS59" s="89"/>
      <c r="CT59" s="89"/>
      <c r="CU59" s="89"/>
      <c r="CV59" s="89"/>
      <c r="CW59" s="89"/>
      <c r="CX59" s="89"/>
      <c r="CY59" s="89"/>
      <c r="CZ59" s="89"/>
      <c r="DA59" s="89"/>
      <c r="DB59" s="89"/>
      <c r="DC59" s="89"/>
      <c r="DD59" s="89"/>
      <c r="DE59" s="89"/>
      <c r="DF59" s="89"/>
      <c r="DG59" s="89"/>
      <c r="DH59" s="89"/>
      <c r="DI59" s="89"/>
      <c r="DJ59" s="89"/>
      <c r="DK59" s="89"/>
      <c r="DL59" s="89"/>
      <c r="DM59" s="89"/>
      <c r="DN59" s="89"/>
      <c r="DO59" s="89"/>
      <c r="DP59" s="89"/>
      <c r="DQ59" s="89"/>
      <c r="DR59" s="89"/>
      <c r="DS59" s="89"/>
      <c r="DT59" s="89"/>
      <c r="DU59" s="89"/>
      <c r="DV59" s="89"/>
      <c r="DW59" s="89"/>
      <c r="DX59" s="89"/>
      <c r="DY59" s="89"/>
      <c r="DZ59" s="89"/>
      <c r="EA59" s="89"/>
      <c r="EB59" s="89"/>
      <c r="EC59" s="89"/>
      <c r="ED59" s="89"/>
      <c r="EE59" s="89"/>
      <c r="EF59" s="89"/>
      <c r="EG59" s="89"/>
      <c r="EH59" s="89"/>
      <c r="EI59" s="89"/>
      <c r="EJ59" s="89"/>
      <c r="EK59" s="89"/>
      <c r="EL59" s="89"/>
      <c r="EM59" s="89"/>
      <c r="EN59" s="89"/>
      <c r="EO59" s="89"/>
      <c r="EP59" s="89"/>
      <c r="EQ59" s="89"/>
      <c r="ER59" s="89"/>
      <c r="ES59" s="89"/>
      <c r="ET59" s="89"/>
      <c r="EU59" s="89"/>
      <c r="EV59" s="89"/>
      <c r="EW59" s="89"/>
      <c r="EX59" s="89"/>
      <c r="EY59" s="89"/>
      <c r="EZ59" s="89"/>
      <c r="FA59" s="89"/>
      <c r="FB59" s="89"/>
      <c r="FC59" s="89"/>
      <c r="FD59" s="89"/>
      <c r="FE59" s="89"/>
      <c r="FF59" s="89"/>
      <c r="FG59" s="89"/>
      <c r="FH59" s="89"/>
      <c r="FI59" s="89"/>
      <c r="FJ59" s="89"/>
      <c r="FK59" s="89"/>
      <c r="FL59" s="89"/>
      <c r="FM59" s="89"/>
      <c r="FN59" s="89"/>
      <c r="FO59" s="89"/>
      <c r="FP59" s="89"/>
      <c r="FQ59" s="89"/>
      <c r="FR59" s="89"/>
      <c r="FS59" s="89"/>
      <c r="FT59" s="89"/>
      <c r="FU59" s="89"/>
      <c r="FV59" s="89"/>
      <c r="FW59" s="89"/>
      <c r="FX59" s="89"/>
      <c r="FY59" s="89"/>
      <c r="FZ59" s="89"/>
      <c r="GA59" s="89"/>
      <c r="GB59" s="89"/>
      <c r="GC59" s="89"/>
      <c r="GD59" s="89"/>
      <c r="GE59" s="89"/>
      <c r="GF59" s="89"/>
      <c r="GG59" s="89"/>
      <c r="GH59" s="89"/>
      <c r="GI59" s="89"/>
      <c r="GJ59" s="89"/>
      <c r="GK59" s="89"/>
      <c r="GL59" s="89"/>
      <c r="GM59" s="89"/>
      <c r="GN59" s="89"/>
      <c r="GO59" s="89"/>
      <c r="GP59" s="89"/>
      <c r="GQ59" s="89"/>
      <c r="GR59" s="89"/>
      <c r="GS59" s="89"/>
      <c r="GT59" s="89"/>
      <c r="GU59" s="89"/>
      <c r="GV59" s="89"/>
      <c r="GW59" s="89"/>
      <c r="GX59" s="89"/>
      <c r="GY59" s="89"/>
      <c r="GZ59" s="89"/>
      <c r="HA59" s="89"/>
      <c r="HB59" s="89"/>
      <c r="HC59" s="89"/>
      <c r="HD59" s="89"/>
      <c r="HE59" s="89"/>
      <c r="HF59" s="89"/>
      <c r="HG59" s="89"/>
      <c r="HH59" s="89"/>
      <c r="HI59" s="89"/>
      <c r="HJ59" s="89"/>
      <c r="HK59" s="89"/>
      <c r="HL59" s="89"/>
      <c r="HM59" s="89"/>
      <c r="HN59" s="89"/>
      <c r="HO59" s="89"/>
      <c r="HP59" s="89"/>
      <c r="HQ59" s="89"/>
      <c r="HR59" s="89"/>
      <c r="HS59" s="89"/>
      <c r="HT59" s="89"/>
      <c r="HU59" s="89"/>
      <c r="HV59" s="89"/>
      <c r="HW59" s="89"/>
      <c r="HX59" s="89"/>
      <c r="HY59" s="89"/>
      <c r="HZ59" s="89"/>
      <c r="IA59" s="89"/>
      <c r="IB59" s="89"/>
      <c r="IC59" s="89"/>
      <c r="ID59" s="89"/>
      <c r="IE59" s="89"/>
      <c r="IF59" s="89"/>
      <c r="IG59" s="89"/>
      <c r="IH59" s="89"/>
      <c r="II59" s="89"/>
      <c r="IJ59" s="89"/>
      <c r="IK59" s="89"/>
      <c r="IL59" s="89"/>
      <c r="IM59" s="89"/>
      <c r="IN59" s="89"/>
      <c r="IO59" s="89"/>
      <c r="IP59" s="89"/>
      <c r="IQ59" s="89"/>
      <c r="IR59" s="89"/>
      <c r="IS59" s="89"/>
      <c r="IT59" s="89"/>
      <c r="IU59" s="89"/>
      <c r="IV59" s="89"/>
    </row>
    <row r="60" spans="1:256" s="90" customFormat="1" ht="26.25" customHeight="1">
      <c r="A60" s="4"/>
      <c r="B60" s="486" t="s">
        <v>1108</v>
      </c>
      <c r="C60" s="486"/>
      <c r="D60" s="486"/>
      <c r="E60" s="486"/>
      <c r="F60" s="486"/>
      <c r="G60" s="89"/>
      <c r="H60" s="89"/>
      <c r="I60" s="89"/>
      <c r="J60" s="89"/>
      <c r="K60" s="89"/>
      <c r="L60" s="89"/>
      <c r="M60" s="89"/>
      <c r="N60" s="89"/>
      <c r="O60" s="89"/>
      <c r="P60" s="89"/>
      <c r="Q60" s="89"/>
      <c r="R60" s="89"/>
      <c r="S60" s="89"/>
      <c r="T60" s="89"/>
      <c r="U60" s="89"/>
      <c r="V60" s="89"/>
      <c r="W60" s="89"/>
      <c r="X60" s="89"/>
      <c r="Y60" s="89"/>
      <c r="Z60" s="89"/>
      <c r="AA60" s="89"/>
      <c r="AB60" s="89"/>
      <c r="AC60" s="89"/>
      <c r="AD60" s="89"/>
      <c r="AE60" s="89"/>
      <c r="AF60" s="89"/>
      <c r="AG60" s="89"/>
      <c r="AH60" s="89"/>
      <c r="AI60" s="89"/>
      <c r="AJ60" s="89"/>
      <c r="AK60" s="89"/>
      <c r="AL60" s="89"/>
      <c r="AM60" s="89"/>
      <c r="AN60" s="89"/>
      <c r="AO60" s="89"/>
      <c r="AP60" s="89"/>
      <c r="AQ60" s="89"/>
      <c r="AR60" s="89"/>
      <c r="AS60" s="89"/>
      <c r="AT60" s="89"/>
      <c r="AU60" s="89"/>
      <c r="AV60" s="89"/>
      <c r="AW60" s="89"/>
      <c r="AX60" s="89"/>
      <c r="AY60" s="89"/>
      <c r="AZ60" s="89"/>
      <c r="BA60" s="89"/>
      <c r="BB60" s="89"/>
      <c r="BC60" s="89"/>
      <c r="BD60" s="89"/>
      <c r="BE60" s="89"/>
      <c r="BF60" s="89"/>
      <c r="BG60" s="89"/>
      <c r="BH60" s="89"/>
      <c r="BI60" s="89"/>
      <c r="BJ60" s="89"/>
      <c r="BK60" s="89"/>
      <c r="BL60" s="89"/>
      <c r="BM60" s="89"/>
      <c r="BN60" s="89"/>
      <c r="BO60" s="89"/>
      <c r="BP60" s="89"/>
      <c r="BQ60" s="89"/>
      <c r="BR60" s="89"/>
      <c r="BS60" s="89"/>
      <c r="BT60" s="89"/>
      <c r="BU60" s="89"/>
      <c r="BV60" s="89"/>
      <c r="BW60" s="89"/>
      <c r="BX60" s="89"/>
      <c r="BY60" s="89"/>
      <c r="BZ60" s="89"/>
      <c r="CA60" s="89"/>
      <c r="CB60" s="89"/>
      <c r="CC60" s="89"/>
      <c r="CD60" s="89"/>
      <c r="CE60" s="89"/>
      <c r="CF60" s="89"/>
      <c r="CG60" s="89"/>
      <c r="CH60" s="89"/>
      <c r="CI60" s="89"/>
      <c r="CJ60" s="89"/>
      <c r="CK60" s="89"/>
      <c r="CL60" s="89"/>
      <c r="CM60" s="89"/>
      <c r="CN60" s="89"/>
      <c r="CO60" s="89"/>
      <c r="CP60" s="89"/>
      <c r="CQ60" s="89"/>
      <c r="CR60" s="89"/>
      <c r="CS60" s="89"/>
      <c r="CT60" s="89"/>
      <c r="CU60" s="89"/>
      <c r="CV60" s="89"/>
      <c r="CW60" s="89"/>
      <c r="CX60" s="89"/>
      <c r="CY60" s="89"/>
      <c r="CZ60" s="89"/>
      <c r="DA60" s="89"/>
      <c r="DB60" s="89"/>
      <c r="DC60" s="89"/>
      <c r="DD60" s="89"/>
      <c r="DE60" s="89"/>
      <c r="DF60" s="89"/>
      <c r="DG60" s="89"/>
      <c r="DH60" s="89"/>
      <c r="DI60" s="89"/>
      <c r="DJ60" s="89"/>
      <c r="DK60" s="89"/>
      <c r="DL60" s="89"/>
      <c r="DM60" s="89"/>
      <c r="DN60" s="89"/>
      <c r="DO60" s="89"/>
      <c r="DP60" s="89"/>
      <c r="DQ60" s="89"/>
      <c r="DR60" s="89"/>
      <c r="DS60" s="89"/>
      <c r="DT60" s="89"/>
      <c r="DU60" s="89"/>
      <c r="DV60" s="89"/>
      <c r="DW60" s="89"/>
      <c r="DX60" s="89"/>
      <c r="DY60" s="89"/>
      <c r="DZ60" s="89"/>
      <c r="EA60" s="89"/>
      <c r="EB60" s="89"/>
      <c r="EC60" s="89"/>
      <c r="ED60" s="89"/>
      <c r="EE60" s="89"/>
      <c r="EF60" s="89"/>
      <c r="EG60" s="89"/>
      <c r="EH60" s="89"/>
      <c r="EI60" s="89"/>
      <c r="EJ60" s="89"/>
      <c r="EK60" s="89"/>
      <c r="EL60" s="89"/>
      <c r="EM60" s="89"/>
      <c r="EN60" s="89"/>
      <c r="EO60" s="89"/>
      <c r="EP60" s="89"/>
      <c r="EQ60" s="89"/>
      <c r="ER60" s="89"/>
      <c r="ES60" s="89"/>
      <c r="ET60" s="89"/>
      <c r="EU60" s="89"/>
      <c r="EV60" s="89"/>
      <c r="EW60" s="89"/>
      <c r="EX60" s="89"/>
      <c r="EY60" s="89"/>
      <c r="EZ60" s="89"/>
      <c r="FA60" s="89"/>
      <c r="FB60" s="89"/>
      <c r="FC60" s="89"/>
      <c r="FD60" s="89"/>
      <c r="FE60" s="89"/>
      <c r="FF60" s="89"/>
      <c r="FG60" s="89"/>
      <c r="FH60" s="89"/>
      <c r="FI60" s="89"/>
      <c r="FJ60" s="89"/>
      <c r="FK60" s="89"/>
      <c r="FL60" s="89"/>
      <c r="FM60" s="89"/>
      <c r="FN60" s="89"/>
      <c r="FO60" s="89"/>
      <c r="FP60" s="89"/>
      <c r="FQ60" s="89"/>
      <c r="FR60" s="89"/>
      <c r="FS60" s="89"/>
      <c r="FT60" s="89"/>
      <c r="FU60" s="89"/>
      <c r="FV60" s="89"/>
      <c r="FW60" s="89"/>
      <c r="FX60" s="89"/>
      <c r="FY60" s="89"/>
      <c r="FZ60" s="89"/>
      <c r="GA60" s="89"/>
      <c r="GB60" s="89"/>
      <c r="GC60" s="89"/>
      <c r="GD60" s="89"/>
      <c r="GE60" s="89"/>
      <c r="GF60" s="89"/>
      <c r="GG60" s="89"/>
      <c r="GH60" s="89"/>
      <c r="GI60" s="89"/>
      <c r="GJ60" s="89"/>
      <c r="GK60" s="89"/>
      <c r="GL60" s="89"/>
      <c r="GM60" s="89"/>
      <c r="GN60" s="89"/>
      <c r="GO60" s="89"/>
      <c r="GP60" s="89"/>
      <c r="GQ60" s="89"/>
      <c r="GR60" s="89"/>
      <c r="GS60" s="89"/>
      <c r="GT60" s="89"/>
      <c r="GU60" s="89"/>
      <c r="GV60" s="89"/>
      <c r="GW60" s="89"/>
      <c r="GX60" s="89"/>
      <c r="GY60" s="89"/>
      <c r="GZ60" s="89"/>
      <c r="HA60" s="89"/>
      <c r="HB60" s="89"/>
      <c r="HC60" s="89"/>
      <c r="HD60" s="89"/>
      <c r="HE60" s="89"/>
      <c r="HF60" s="89"/>
      <c r="HG60" s="89"/>
      <c r="HH60" s="89"/>
      <c r="HI60" s="89"/>
      <c r="HJ60" s="89"/>
      <c r="HK60" s="89"/>
      <c r="HL60" s="89"/>
      <c r="HM60" s="89"/>
      <c r="HN60" s="89"/>
      <c r="HO60" s="89"/>
      <c r="HP60" s="89"/>
      <c r="HQ60" s="89"/>
      <c r="HR60" s="89"/>
      <c r="HS60" s="89"/>
      <c r="HT60" s="89"/>
      <c r="HU60" s="89"/>
      <c r="HV60" s="89"/>
      <c r="HW60" s="89"/>
      <c r="HX60" s="89"/>
      <c r="HY60" s="89"/>
      <c r="HZ60" s="89"/>
      <c r="IA60" s="89"/>
      <c r="IB60" s="89"/>
      <c r="IC60" s="89"/>
      <c r="ID60" s="89"/>
      <c r="IE60" s="89"/>
      <c r="IF60" s="89"/>
      <c r="IG60" s="89"/>
      <c r="IH60" s="89"/>
      <c r="II60" s="89"/>
      <c r="IJ60" s="89"/>
      <c r="IK60" s="89"/>
      <c r="IL60" s="89"/>
      <c r="IM60" s="89"/>
      <c r="IN60" s="89"/>
      <c r="IO60" s="89"/>
      <c r="IP60" s="89"/>
      <c r="IQ60" s="89"/>
      <c r="IR60" s="89"/>
      <c r="IS60" s="89"/>
      <c r="IT60" s="89"/>
      <c r="IU60" s="89"/>
      <c r="IV60" s="89"/>
    </row>
    <row r="61" spans="1:256" s="90" customFormat="1" ht="26.25" customHeight="1">
      <c r="A61" s="4"/>
      <c r="B61" s="487" t="s">
        <v>1109</v>
      </c>
      <c r="C61" s="487"/>
      <c r="D61" s="487"/>
      <c r="E61" s="487"/>
      <c r="F61" s="487"/>
      <c r="G61" s="89"/>
      <c r="H61" s="89"/>
      <c r="I61" s="89"/>
      <c r="J61" s="89"/>
      <c r="K61" s="89"/>
      <c r="L61" s="89"/>
      <c r="M61" s="89"/>
      <c r="N61" s="89"/>
      <c r="O61" s="89"/>
      <c r="P61" s="89"/>
      <c r="Q61" s="89"/>
      <c r="R61" s="89"/>
      <c r="S61" s="89"/>
      <c r="T61" s="89"/>
      <c r="U61" s="89"/>
      <c r="V61" s="89"/>
      <c r="W61" s="89"/>
      <c r="X61" s="89"/>
      <c r="Y61" s="89"/>
      <c r="Z61" s="89"/>
      <c r="AA61" s="89"/>
      <c r="AB61" s="89"/>
      <c r="AC61" s="89"/>
      <c r="AD61" s="89"/>
      <c r="AE61" s="89"/>
      <c r="AF61" s="89"/>
      <c r="AG61" s="89"/>
      <c r="AH61" s="89"/>
      <c r="AI61" s="89"/>
      <c r="AJ61" s="89"/>
      <c r="AK61" s="89"/>
      <c r="AL61" s="89"/>
      <c r="AM61" s="89"/>
      <c r="AN61" s="89"/>
      <c r="AO61" s="89"/>
      <c r="AP61" s="89"/>
      <c r="AQ61" s="89"/>
      <c r="AR61" s="89"/>
      <c r="AS61" s="89"/>
      <c r="AT61" s="89"/>
      <c r="AU61" s="89"/>
      <c r="AV61" s="89"/>
      <c r="AW61" s="89"/>
      <c r="AX61" s="89"/>
      <c r="AY61" s="89"/>
      <c r="AZ61" s="89"/>
      <c r="BA61" s="89"/>
      <c r="BB61" s="89"/>
      <c r="BC61" s="89"/>
      <c r="BD61" s="89"/>
      <c r="BE61" s="89"/>
      <c r="BF61" s="89"/>
      <c r="BG61" s="89"/>
      <c r="BH61" s="89"/>
      <c r="BI61" s="89"/>
      <c r="BJ61" s="89"/>
      <c r="BK61" s="89"/>
      <c r="BL61" s="89"/>
      <c r="BM61" s="89"/>
      <c r="BN61" s="89"/>
      <c r="BO61" s="89"/>
      <c r="BP61" s="89"/>
      <c r="BQ61" s="89"/>
      <c r="BR61" s="89"/>
      <c r="BS61" s="89"/>
      <c r="BT61" s="89"/>
      <c r="BU61" s="89"/>
      <c r="BV61" s="89"/>
      <c r="BW61" s="89"/>
      <c r="BX61" s="89"/>
      <c r="BY61" s="89"/>
      <c r="BZ61" s="89"/>
      <c r="CA61" s="89"/>
      <c r="CB61" s="89"/>
      <c r="CC61" s="89"/>
      <c r="CD61" s="89"/>
      <c r="CE61" s="89"/>
      <c r="CF61" s="89"/>
      <c r="CG61" s="89"/>
      <c r="CH61" s="89"/>
      <c r="CI61" s="89"/>
      <c r="CJ61" s="89"/>
      <c r="CK61" s="89"/>
      <c r="CL61" s="89"/>
      <c r="CM61" s="89"/>
      <c r="CN61" s="89"/>
      <c r="CO61" s="89"/>
      <c r="CP61" s="89"/>
      <c r="CQ61" s="89"/>
      <c r="CR61" s="89"/>
      <c r="CS61" s="89"/>
      <c r="CT61" s="89"/>
      <c r="CU61" s="89"/>
      <c r="CV61" s="89"/>
      <c r="CW61" s="89"/>
      <c r="CX61" s="89"/>
      <c r="CY61" s="89"/>
      <c r="CZ61" s="89"/>
      <c r="DA61" s="89"/>
      <c r="DB61" s="89"/>
      <c r="DC61" s="89"/>
      <c r="DD61" s="89"/>
      <c r="DE61" s="89"/>
      <c r="DF61" s="89"/>
      <c r="DG61" s="89"/>
      <c r="DH61" s="89"/>
      <c r="DI61" s="89"/>
      <c r="DJ61" s="89"/>
      <c r="DK61" s="89"/>
      <c r="DL61" s="89"/>
      <c r="DM61" s="89"/>
      <c r="DN61" s="89"/>
      <c r="DO61" s="89"/>
      <c r="DP61" s="89"/>
      <c r="DQ61" s="89"/>
      <c r="DR61" s="89"/>
      <c r="DS61" s="89"/>
      <c r="DT61" s="89"/>
      <c r="DU61" s="89"/>
      <c r="DV61" s="89"/>
      <c r="DW61" s="89"/>
      <c r="DX61" s="89"/>
      <c r="DY61" s="89"/>
      <c r="DZ61" s="89"/>
      <c r="EA61" s="89"/>
      <c r="EB61" s="89"/>
      <c r="EC61" s="89"/>
      <c r="ED61" s="89"/>
      <c r="EE61" s="89"/>
      <c r="EF61" s="89"/>
      <c r="EG61" s="89"/>
      <c r="EH61" s="89"/>
      <c r="EI61" s="89"/>
      <c r="EJ61" s="89"/>
      <c r="EK61" s="89"/>
      <c r="EL61" s="89"/>
      <c r="EM61" s="89"/>
      <c r="EN61" s="89"/>
      <c r="EO61" s="89"/>
      <c r="EP61" s="89"/>
      <c r="EQ61" s="89"/>
      <c r="ER61" s="89"/>
      <c r="ES61" s="89"/>
      <c r="ET61" s="89"/>
      <c r="EU61" s="89"/>
      <c r="EV61" s="89"/>
      <c r="EW61" s="89"/>
      <c r="EX61" s="89"/>
      <c r="EY61" s="89"/>
      <c r="EZ61" s="89"/>
      <c r="FA61" s="89"/>
      <c r="FB61" s="89"/>
      <c r="FC61" s="89"/>
      <c r="FD61" s="89"/>
      <c r="FE61" s="89"/>
      <c r="FF61" s="89"/>
      <c r="FG61" s="89"/>
      <c r="FH61" s="89"/>
      <c r="FI61" s="89"/>
      <c r="FJ61" s="89"/>
      <c r="FK61" s="89"/>
      <c r="FL61" s="89"/>
      <c r="FM61" s="89"/>
      <c r="FN61" s="89"/>
      <c r="FO61" s="89"/>
      <c r="FP61" s="89"/>
      <c r="FQ61" s="89"/>
      <c r="FR61" s="89"/>
      <c r="FS61" s="89"/>
      <c r="FT61" s="89"/>
      <c r="FU61" s="89"/>
      <c r="FV61" s="89"/>
      <c r="FW61" s="89"/>
      <c r="FX61" s="89"/>
      <c r="FY61" s="89"/>
      <c r="FZ61" s="89"/>
      <c r="GA61" s="89"/>
      <c r="GB61" s="89"/>
      <c r="GC61" s="89"/>
      <c r="GD61" s="89"/>
      <c r="GE61" s="89"/>
      <c r="GF61" s="89"/>
      <c r="GG61" s="89"/>
      <c r="GH61" s="89"/>
      <c r="GI61" s="89"/>
      <c r="GJ61" s="89"/>
      <c r="GK61" s="89"/>
      <c r="GL61" s="89"/>
      <c r="GM61" s="89"/>
      <c r="GN61" s="89"/>
      <c r="GO61" s="89"/>
      <c r="GP61" s="89"/>
      <c r="GQ61" s="89"/>
      <c r="GR61" s="89"/>
      <c r="GS61" s="89"/>
      <c r="GT61" s="89"/>
      <c r="GU61" s="89"/>
      <c r="GV61" s="89"/>
      <c r="GW61" s="89"/>
      <c r="GX61" s="89"/>
      <c r="GY61" s="89"/>
      <c r="GZ61" s="89"/>
      <c r="HA61" s="89"/>
      <c r="HB61" s="89"/>
      <c r="HC61" s="89"/>
      <c r="HD61" s="89"/>
      <c r="HE61" s="89"/>
      <c r="HF61" s="89"/>
      <c r="HG61" s="89"/>
      <c r="HH61" s="89"/>
      <c r="HI61" s="89"/>
      <c r="HJ61" s="89"/>
      <c r="HK61" s="89"/>
      <c r="HL61" s="89"/>
      <c r="HM61" s="89"/>
      <c r="HN61" s="89"/>
      <c r="HO61" s="89"/>
      <c r="HP61" s="89"/>
      <c r="HQ61" s="89"/>
      <c r="HR61" s="89"/>
      <c r="HS61" s="89"/>
      <c r="HT61" s="89"/>
      <c r="HU61" s="89"/>
      <c r="HV61" s="89"/>
      <c r="HW61" s="89"/>
      <c r="HX61" s="89"/>
      <c r="HY61" s="89"/>
      <c r="HZ61" s="89"/>
      <c r="IA61" s="89"/>
      <c r="IB61" s="89"/>
      <c r="IC61" s="89"/>
      <c r="ID61" s="89"/>
      <c r="IE61" s="89"/>
      <c r="IF61" s="89"/>
      <c r="IG61" s="89"/>
      <c r="IH61" s="89"/>
      <c r="II61" s="89"/>
      <c r="IJ61" s="89"/>
      <c r="IK61" s="89"/>
      <c r="IL61" s="89"/>
      <c r="IM61" s="89"/>
      <c r="IN61" s="89"/>
      <c r="IO61" s="89"/>
      <c r="IP61" s="89"/>
      <c r="IQ61" s="89"/>
      <c r="IR61" s="89"/>
      <c r="IS61" s="89"/>
      <c r="IT61" s="89"/>
      <c r="IU61" s="89"/>
      <c r="IV61" s="89"/>
    </row>
    <row r="62" spans="1:256" s="90" customFormat="1" ht="54.75" customHeight="1">
      <c r="A62" s="4"/>
      <c r="B62" s="473"/>
      <c r="C62" s="455" t="s">
        <v>648</v>
      </c>
      <c r="D62" s="455" t="s">
        <v>650</v>
      </c>
      <c r="E62" s="455" t="s">
        <v>649</v>
      </c>
      <c r="F62" s="455" t="s">
        <v>693</v>
      </c>
      <c r="G62" s="89"/>
      <c r="H62" s="89"/>
      <c r="I62" s="89"/>
      <c r="J62" s="89"/>
      <c r="K62" s="89"/>
      <c r="L62" s="89"/>
      <c r="M62" s="89"/>
      <c r="N62" s="89"/>
      <c r="O62" s="89"/>
      <c r="P62" s="89"/>
      <c r="Q62" s="89"/>
      <c r="R62" s="89"/>
      <c r="S62" s="89"/>
      <c r="T62" s="89"/>
      <c r="U62" s="89"/>
      <c r="V62" s="89"/>
      <c r="W62" s="89"/>
      <c r="X62" s="89"/>
      <c r="Y62" s="89"/>
      <c r="Z62" s="89"/>
      <c r="AA62" s="89"/>
      <c r="AB62" s="89"/>
      <c r="AC62" s="89"/>
      <c r="AD62" s="89"/>
      <c r="AE62" s="89"/>
      <c r="AF62" s="89"/>
      <c r="AG62" s="89"/>
      <c r="AH62" s="89"/>
      <c r="AI62" s="89"/>
      <c r="AJ62" s="89"/>
      <c r="AK62" s="89"/>
      <c r="AL62" s="89"/>
      <c r="AM62" s="89"/>
      <c r="AN62" s="89"/>
      <c r="AO62" s="89"/>
      <c r="AP62" s="89"/>
      <c r="AQ62" s="89"/>
      <c r="AR62" s="89"/>
      <c r="AS62" s="89"/>
      <c r="AT62" s="89"/>
      <c r="AU62" s="89"/>
      <c r="AV62" s="89"/>
      <c r="AW62" s="89"/>
      <c r="AX62" s="89"/>
      <c r="AY62" s="89"/>
      <c r="AZ62" s="89"/>
      <c r="BA62" s="89"/>
      <c r="BB62" s="89"/>
      <c r="BC62" s="89"/>
      <c r="BD62" s="89"/>
      <c r="BE62" s="89"/>
      <c r="BF62" s="89"/>
      <c r="BG62" s="89"/>
      <c r="BH62" s="89"/>
      <c r="BI62" s="89"/>
      <c r="BJ62" s="89"/>
      <c r="BK62" s="89"/>
      <c r="BL62" s="89"/>
      <c r="BM62" s="89"/>
      <c r="BN62" s="89"/>
      <c r="BO62" s="89"/>
      <c r="BP62" s="89"/>
      <c r="BQ62" s="89"/>
      <c r="BR62" s="89"/>
      <c r="BS62" s="89"/>
      <c r="BT62" s="89"/>
      <c r="BU62" s="89"/>
      <c r="BV62" s="89"/>
      <c r="BW62" s="89"/>
      <c r="BX62" s="89"/>
      <c r="BY62" s="89"/>
      <c r="BZ62" s="89"/>
      <c r="CA62" s="89"/>
      <c r="CB62" s="89"/>
      <c r="CC62" s="89"/>
      <c r="CD62" s="89"/>
      <c r="CE62" s="89"/>
      <c r="CF62" s="89"/>
      <c r="CG62" s="89"/>
      <c r="CH62" s="89"/>
      <c r="CI62" s="89"/>
      <c r="CJ62" s="89"/>
      <c r="CK62" s="89"/>
      <c r="CL62" s="89"/>
      <c r="CM62" s="89"/>
      <c r="CN62" s="89"/>
      <c r="CO62" s="89"/>
      <c r="CP62" s="89"/>
      <c r="CQ62" s="89"/>
      <c r="CR62" s="89"/>
      <c r="CS62" s="89"/>
      <c r="CT62" s="89"/>
      <c r="CU62" s="89"/>
      <c r="CV62" s="89"/>
      <c r="CW62" s="89"/>
      <c r="CX62" s="89"/>
      <c r="CY62" s="89"/>
      <c r="CZ62" s="89"/>
      <c r="DA62" s="89"/>
      <c r="DB62" s="89"/>
      <c r="DC62" s="89"/>
      <c r="DD62" s="89"/>
      <c r="DE62" s="89"/>
      <c r="DF62" s="89"/>
      <c r="DG62" s="89"/>
      <c r="DH62" s="89"/>
      <c r="DI62" s="89"/>
      <c r="DJ62" s="89"/>
      <c r="DK62" s="89"/>
      <c r="DL62" s="89"/>
      <c r="DM62" s="89"/>
      <c r="DN62" s="89"/>
      <c r="DO62" s="89"/>
      <c r="DP62" s="89"/>
      <c r="DQ62" s="89"/>
      <c r="DR62" s="89"/>
      <c r="DS62" s="89"/>
      <c r="DT62" s="89"/>
      <c r="DU62" s="89"/>
      <c r="DV62" s="89"/>
      <c r="DW62" s="89"/>
      <c r="DX62" s="89"/>
      <c r="DY62" s="89"/>
      <c r="DZ62" s="89"/>
      <c r="EA62" s="89"/>
      <c r="EB62" s="89"/>
      <c r="EC62" s="89"/>
      <c r="ED62" s="89"/>
      <c r="EE62" s="89"/>
      <c r="EF62" s="89"/>
      <c r="EG62" s="89"/>
      <c r="EH62" s="89"/>
      <c r="EI62" s="89"/>
      <c r="EJ62" s="89"/>
      <c r="EK62" s="89"/>
      <c r="EL62" s="89"/>
      <c r="EM62" s="89"/>
      <c r="EN62" s="89"/>
      <c r="EO62" s="89"/>
      <c r="EP62" s="89"/>
      <c r="EQ62" s="89"/>
      <c r="ER62" s="89"/>
      <c r="ES62" s="89"/>
      <c r="ET62" s="89"/>
      <c r="EU62" s="89"/>
      <c r="EV62" s="89"/>
      <c r="EW62" s="89"/>
      <c r="EX62" s="89"/>
      <c r="EY62" s="89"/>
      <c r="EZ62" s="89"/>
      <c r="FA62" s="89"/>
      <c r="FB62" s="89"/>
      <c r="FC62" s="89"/>
      <c r="FD62" s="89"/>
      <c r="FE62" s="89"/>
      <c r="FF62" s="89"/>
      <c r="FG62" s="89"/>
      <c r="FH62" s="89"/>
      <c r="FI62" s="89"/>
      <c r="FJ62" s="89"/>
      <c r="FK62" s="89"/>
      <c r="FL62" s="89"/>
      <c r="FM62" s="89"/>
      <c r="FN62" s="89"/>
      <c r="FO62" s="89"/>
      <c r="FP62" s="89"/>
      <c r="FQ62" s="89"/>
      <c r="FR62" s="89"/>
      <c r="FS62" s="89"/>
      <c r="FT62" s="89"/>
      <c r="FU62" s="89"/>
      <c r="FV62" s="89"/>
      <c r="FW62" s="89"/>
      <c r="FX62" s="89"/>
      <c r="FY62" s="89"/>
      <c r="FZ62" s="89"/>
      <c r="GA62" s="89"/>
      <c r="GB62" s="89"/>
      <c r="GC62" s="89"/>
      <c r="GD62" s="89"/>
      <c r="GE62" s="89"/>
      <c r="GF62" s="89"/>
      <c r="GG62" s="89"/>
      <c r="GH62" s="89"/>
      <c r="GI62" s="89"/>
      <c r="GJ62" s="89"/>
      <c r="GK62" s="89"/>
      <c r="GL62" s="89"/>
      <c r="GM62" s="89"/>
      <c r="GN62" s="89"/>
      <c r="GO62" s="89"/>
      <c r="GP62" s="89"/>
      <c r="GQ62" s="89"/>
      <c r="GR62" s="89"/>
      <c r="GS62" s="89"/>
      <c r="GT62" s="89"/>
      <c r="GU62" s="89"/>
      <c r="GV62" s="89"/>
      <c r="GW62" s="89"/>
      <c r="GX62" s="89"/>
      <c r="GY62" s="89"/>
      <c r="GZ62" s="89"/>
      <c r="HA62" s="89"/>
      <c r="HB62" s="89"/>
      <c r="HC62" s="89"/>
      <c r="HD62" s="89"/>
      <c r="HE62" s="89"/>
      <c r="HF62" s="89"/>
      <c r="HG62" s="89"/>
      <c r="HH62" s="89"/>
      <c r="HI62" s="89"/>
      <c r="HJ62" s="89"/>
      <c r="HK62" s="89"/>
      <c r="HL62" s="89"/>
      <c r="HM62" s="89"/>
      <c r="HN62" s="89"/>
      <c r="HO62" s="89"/>
      <c r="HP62" s="89"/>
      <c r="HQ62" s="89"/>
      <c r="HR62" s="89"/>
      <c r="HS62" s="89"/>
      <c r="HT62" s="89"/>
      <c r="HU62" s="89"/>
      <c r="HV62" s="89"/>
      <c r="HW62" s="89"/>
      <c r="HX62" s="89"/>
      <c r="HY62" s="89"/>
      <c r="HZ62" s="89"/>
      <c r="IA62" s="89"/>
      <c r="IB62" s="89"/>
      <c r="IC62" s="89"/>
      <c r="ID62" s="89"/>
      <c r="IE62" s="89"/>
      <c r="IF62" s="89"/>
      <c r="IG62" s="89"/>
      <c r="IH62" s="89"/>
      <c r="II62" s="89"/>
      <c r="IJ62" s="89"/>
      <c r="IK62" s="89"/>
      <c r="IL62" s="89"/>
      <c r="IM62" s="89"/>
      <c r="IN62" s="89"/>
      <c r="IO62" s="89"/>
      <c r="IP62" s="89"/>
      <c r="IQ62" s="89"/>
      <c r="IR62" s="89"/>
      <c r="IS62" s="89"/>
      <c r="IT62" s="89"/>
      <c r="IU62" s="89"/>
      <c r="IV62" s="89"/>
    </row>
    <row r="63" spans="1:256" s="90" customFormat="1" ht="24" customHeight="1">
      <c r="A63" s="4"/>
      <c r="B63" s="474"/>
      <c r="C63" s="456"/>
      <c r="D63" s="456"/>
      <c r="E63" s="456"/>
      <c r="F63" s="456"/>
      <c r="G63" s="89"/>
      <c r="H63" s="89"/>
      <c r="I63" s="89"/>
      <c r="J63" s="89"/>
      <c r="K63" s="89"/>
      <c r="L63" s="89"/>
      <c r="M63" s="89"/>
      <c r="N63" s="89"/>
      <c r="O63" s="89"/>
      <c r="P63" s="89"/>
      <c r="Q63" s="89"/>
      <c r="R63" s="89"/>
      <c r="S63" s="89"/>
      <c r="T63" s="89"/>
      <c r="U63" s="89"/>
      <c r="V63" s="89"/>
      <c r="W63" s="89"/>
      <c r="X63" s="89"/>
      <c r="Y63" s="89"/>
      <c r="Z63" s="89"/>
      <c r="AA63" s="89"/>
      <c r="AB63" s="89"/>
      <c r="AC63" s="89"/>
      <c r="AD63" s="89"/>
      <c r="AE63" s="89"/>
      <c r="AF63" s="89"/>
      <c r="AG63" s="89"/>
      <c r="AH63" s="89"/>
      <c r="AI63" s="89"/>
      <c r="AJ63" s="89"/>
      <c r="AK63" s="89"/>
      <c r="AL63" s="89"/>
      <c r="AM63" s="89"/>
      <c r="AN63" s="89"/>
      <c r="AO63" s="89"/>
      <c r="AP63" s="89"/>
      <c r="AQ63" s="89"/>
      <c r="AR63" s="89"/>
      <c r="AS63" s="89"/>
      <c r="AT63" s="89"/>
      <c r="AU63" s="89"/>
      <c r="AV63" s="89"/>
      <c r="AW63" s="89"/>
      <c r="AX63" s="89"/>
      <c r="AY63" s="89"/>
      <c r="AZ63" s="89"/>
      <c r="BA63" s="89"/>
      <c r="BB63" s="89"/>
      <c r="BC63" s="89"/>
      <c r="BD63" s="89"/>
      <c r="BE63" s="89"/>
      <c r="BF63" s="89"/>
      <c r="BG63" s="89"/>
      <c r="BH63" s="89"/>
      <c r="BI63" s="89"/>
      <c r="BJ63" s="89"/>
      <c r="BK63" s="89"/>
      <c r="BL63" s="89"/>
      <c r="BM63" s="89"/>
      <c r="BN63" s="89"/>
      <c r="BO63" s="89"/>
      <c r="BP63" s="89"/>
      <c r="BQ63" s="89"/>
      <c r="BR63" s="89"/>
      <c r="BS63" s="89"/>
      <c r="BT63" s="89"/>
      <c r="BU63" s="89"/>
      <c r="BV63" s="89"/>
      <c r="BW63" s="89"/>
      <c r="BX63" s="89"/>
      <c r="BY63" s="89"/>
      <c r="BZ63" s="89"/>
      <c r="CA63" s="89"/>
      <c r="CB63" s="89"/>
      <c r="CC63" s="89"/>
      <c r="CD63" s="89"/>
      <c r="CE63" s="89"/>
      <c r="CF63" s="89"/>
      <c r="CG63" s="89"/>
      <c r="CH63" s="89"/>
      <c r="CI63" s="89"/>
      <c r="CJ63" s="89"/>
      <c r="CK63" s="89"/>
      <c r="CL63" s="89"/>
      <c r="CM63" s="89"/>
      <c r="CN63" s="89"/>
      <c r="CO63" s="89"/>
      <c r="CP63" s="89"/>
      <c r="CQ63" s="89"/>
      <c r="CR63" s="89"/>
      <c r="CS63" s="89"/>
      <c r="CT63" s="89"/>
      <c r="CU63" s="89"/>
      <c r="CV63" s="89"/>
      <c r="CW63" s="89"/>
      <c r="CX63" s="89"/>
      <c r="CY63" s="89"/>
      <c r="CZ63" s="89"/>
      <c r="DA63" s="89"/>
      <c r="DB63" s="89"/>
      <c r="DC63" s="89"/>
      <c r="DD63" s="89"/>
      <c r="DE63" s="89"/>
      <c r="DF63" s="89"/>
      <c r="DG63" s="89"/>
      <c r="DH63" s="89"/>
      <c r="DI63" s="89"/>
      <c r="DJ63" s="89"/>
      <c r="DK63" s="89"/>
      <c r="DL63" s="89"/>
      <c r="DM63" s="89"/>
      <c r="DN63" s="89"/>
      <c r="DO63" s="89"/>
      <c r="DP63" s="89"/>
      <c r="DQ63" s="89"/>
      <c r="DR63" s="89"/>
      <c r="DS63" s="89"/>
      <c r="DT63" s="89"/>
      <c r="DU63" s="89"/>
      <c r="DV63" s="89"/>
      <c r="DW63" s="89"/>
      <c r="DX63" s="89"/>
      <c r="DY63" s="89"/>
      <c r="DZ63" s="89"/>
      <c r="EA63" s="89"/>
      <c r="EB63" s="89"/>
      <c r="EC63" s="89"/>
      <c r="ED63" s="89"/>
      <c r="EE63" s="89"/>
      <c r="EF63" s="89"/>
      <c r="EG63" s="89"/>
      <c r="EH63" s="89"/>
      <c r="EI63" s="89"/>
      <c r="EJ63" s="89"/>
      <c r="EK63" s="89"/>
      <c r="EL63" s="89"/>
      <c r="EM63" s="89"/>
      <c r="EN63" s="89"/>
      <c r="EO63" s="89"/>
      <c r="EP63" s="89"/>
      <c r="EQ63" s="89"/>
      <c r="ER63" s="89"/>
      <c r="ES63" s="89"/>
      <c r="ET63" s="89"/>
      <c r="EU63" s="89"/>
      <c r="EV63" s="89"/>
      <c r="EW63" s="89"/>
      <c r="EX63" s="89"/>
      <c r="EY63" s="89"/>
      <c r="EZ63" s="89"/>
      <c r="FA63" s="89"/>
      <c r="FB63" s="89"/>
      <c r="FC63" s="89"/>
      <c r="FD63" s="89"/>
      <c r="FE63" s="89"/>
      <c r="FF63" s="89"/>
      <c r="FG63" s="89"/>
      <c r="FH63" s="89"/>
      <c r="FI63" s="89"/>
      <c r="FJ63" s="89"/>
      <c r="FK63" s="89"/>
      <c r="FL63" s="89"/>
      <c r="FM63" s="89"/>
      <c r="FN63" s="89"/>
      <c r="FO63" s="89"/>
      <c r="FP63" s="89"/>
      <c r="FQ63" s="89"/>
      <c r="FR63" s="89"/>
      <c r="FS63" s="89"/>
      <c r="FT63" s="89"/>
      <c r="FU63" s="89"/>
      <c r="FV63" s="89"/>
      <c r="FW63" s="89"/>
      <c r="FX63" s="89"/>
      <c r="FY63" s="89"/>
      <c r="FZ63" s="89"/>
      <c r="GA63" s="89"/>
      <c r="GB63" s="89"/>
      <c r="GC63" s="89"/>
      <c r="GD63" s="89"/>
      <c r="GE63" s="89"/>
      <c r="GF63" s="89"/>
      <c r="GG63" s="89"/>
      <c r="GH63" s="89"/>
      <c r="GI63" s="89"/>
      <c r="GJ63" s="89"/>
      <c r="GK63" s="89"/>
      <c r="GL63" s="89"/>
      <c r="GM63" s="89"/>
      <c r="GN63" s="89"/>
      <c r="GO63" s="89"/>
      <c r="GP63" s="89"/>
      <c r="GQ63" s="89"/>
      <c r="GR63" s="89"/>
      <c r="GS63" s="89"/>
      <c r="GT63" s="89"/>
      <c r="GU63" s="89"/>
      <c r="GV63" s="89"/>
      <c r="GW63" s="89"/>
      <c r="GX63" s="89"/>
      <c r="GY63" s="89"/>
      <c r="GZ63" s="89"/>
      <c r="HA63" s="89"/>
      <c r="HB63" s="89"/>
      <c r="HC63" s="89"/>
      <c r="HD63" s="89"/>
      <c r="HE63" s="89"/>
      <c r="HF63" s="89"/>
      <c r="HG63" s="89"/>
      <c r="HH63" s="89"/>
      <c r="HI63" s="89"/>
      <c r="HJ63" s="89"/>
      <c r="HK63" s="89"/>
      <c r="HL63" s="89"/>
      <c r="HM63" s="89"/>
      <c r="HN63" s="89"/>
      <c r="HO63" s="89"/>
      <c r="HP63" s="89"/>
      <c r="HQ63" s="89"/>
      <c r="HR63" s="89"/>
      <c r="HS63" s="89"/>
      <c r="HT63" s="89"/>
      <c r="HU63" s="89"/>
      <c r="HV63" s="89"/>
      <c r="HW63" s="89"/>
      <c r="HX63" s="89"/>
      <c r="HY63" s="89"/>
      <c r="HZ63" s="89"/>
      <c r="IA63" s="89"/>
      <c r="IB63" s="89"/>
      <c r="IC63" s="89"/>
      <c r="ID63" s="89"/>
      <c r="IE63" s="89"/>
      <c r="IF63" s="89"/>
      <c r="IG63" s="89"/>
      <c r="IH63" s="89"/>
      <c r="II63" s="89"/>
      <c r="IJ63" s="89"/>
      <c r="IK63" s="89"/>
      <c r="IL63" s="89"/>
      <c r="IM63" s="89"/>
      <c r="IN63" s="89"/>
      <c r="IO63" s="89"/>
      <c r="IP63" s="89"/>
      <c r="IQ63" s="89"/>
      <c r="IR63" s="89"/>
      <c r="IS63" s="89"/>
      <c r="IT63" s="89"/>
      <c r="IU63" s="89"/>
      <c r="IV63" s="89"/>
    </row>
    <row r="64" spans="1:256" s="90" customFormat="1" ht="51.75" customHeight="1">
      <c r="A64" s="91" t="s">
        <v>682</v>
      </c>
      <c r="B64" s="92" t="s">
        <v>1110</v>
      </c>
      <c r="C64" s="93">
        <v>364</v>
      </c>
      <c r="D64" s="93">
        <v>555</v>
      </c>
      <c r="E64" s="93">
        <v>2870</v>
      </c>
      <c r="F64" s="93">
        <f t="shared" ref="F64:F69" si="2">SUM(C64:E64)</f>
        <v>3789</v>
      </c>
      <c r="G64" s="89"/>
      <c r="H64" s="89"/>
      <c r="I64" s="89"/>
      <c r="J64" s="89"/>
      <c r="K64" s="89"/>
      <c r="L64" s="89"/>
      <c r="M64" s="89"/>
      <c r="N64" s="89"/>
      <c r="O64" s="89"/>
      <c r="P64" s="89"/>
      <c r="Q64" s="89"/>
      <c r="R64" s="89"/>
      <c r="S64" s="89"/>
      <c r="T64" s="89"/>
      <c r="U64" s="89"/>
      <c r="V64" s="89"/>
      <c r="W64" s="89"/>
      <c r="X64" s="89"/>
      <c r="Y64" s="89"/>
      <c r="Z64" s="89"/>
      <c r="AA64" s="89"/>
      <c r="AB64" s="89"/>
      <c r="AC64" s="89"/>
      <c r="AD64" s="89"/>
      <c r="AE64" s="89"/>
      <c r="AF64" s="89"/>
      <c r="AG64" s="89"/>
      <c r="AH64" s="89"/>
      <c r="AI64" s="89"/>
      <c r="AJ64" s="89"/>
      <c r="AK64" s="89"/>
      <c r="AL64" s="89"/>
      <c r="AM64" s="89"/>
      <c r="AN64" s="89"/>
      <c r="AO64" s="89"/>
      <c r="AP64" s="89"/>
      <c r="AQ64" s="89"/>
      <c r="AR64" s="89"/>
      <c r="AS64" s="89"/>
      <c r="AT64" s="89"/>
      <c r="AU64" s="89"/>
      <c r="AV64" s="89"/>
      <c r="AW64" s="89"/>
      <c r="AX64" s="89"/>
      <c r="AY64" s="89"/>
      <c r="AZ64" s="89"/>
      <c r="BA64" s="89"/>
      <c r="BB64" s="89"/>
      <c r="BC64" s="89"/>
      <c r="BD64" s="89"/>
      <c r="BE64" s="89"/>
      <c r="BF64" s="89"/>
      <c r="BG64" s="89"/>
      <c r="BH64" s="89"/>
      <c r="BI64" s="89"/>
      <c r="BJ64" s="89"/>
      <c r="BK64" s="89"/>
      <c r="BL64" s="89"/>
      <c r="BM64" s="89"/>
      <c r="BN64" s="89"/>
      <c r="BO64" s="89"/>
      <c r="BP64" s="89"/>
      <c r="BQ64" s="89"/>
      <c r="BR64" s="89"/>
      <c r="BS64" s="89"/>
      <c r="BT64" s="89"/>
      <c r="BU64" s="89"/>
      <c r="BV64" s="89"/>
      <c r="BW64" s="89"/>
      <c r="BX64" s="89"/>
      <c r="BY64" s="89"/>
      <c r="BZ64" s="89"/>
      <c r="CA64" s="89"/>
      <c r="CB64" s="89"/>
      <c r="CC64" s="89"/>
      <c r="CD64" s="89"/>
      <c r="CE64" s="89"/>
      <c r="CF64" s="89"/>
      <c r="CG64" s="89"/>
      <c r="CH64" s="89"/>
      <c r="CI64" s="89"/>
      <c r="CJ64" s="89"/>
      <c r="CK64" s="89"/>
      <c r="CL64" s="89"/>
      <c r="CM64" s="89"/>
      <c r="CN64" s="89"/>
      <c r="CO64" s="89"/>
      <c r="CP64" s="89"/>
      <c r="CQ64" s="89"/>
      <c r="CR64" s="89"/>
      <c r="CS64" s="89"/>
      <c r="CT64" s="89"/>
      <c r="CU64" s="89"/>
      <c r="CV64" s="89"/>
      <c r="CW64" s="89"/>
      <c r="CX64" s="89"/>
      <c r="CY64" s="89"/>
      <c r="CZ64" s="89"/>
      <c r="DA64" s="89"/>
      <c r="DB64" s="89"/>
      <c r="DC64" s="89"/>
      <c r="DD64" s="89"/>
      <c r="DE64" s="89"/>
      <c r="DF64" s="89"/>
      <c r="DG64" s="89"/>
      <c r="DH64" s="89"/>
      <c r="DI64" s="89"/>
      <c r="DJ64" s="89"/>
      <c r="DK64" s="89"/>
      <c r="DL64" s="89"/>
      <c r="DM64" s="89"/>
      <c r="DN64" s="89"/>
      <c r="DO64" s="89"/>
      <c r="DP64" s="89"/>
      <c r="DQ64" s="89"/>
      <c r="DR64" s="89"/>
      <c r="DS64" s="89"/>
      <c r="DT64" s="89"/>
      <c r="DU64" s="89"/>
      <c r="DV64" s="89"/>
      <c r="DW64" s="89"/>
      <c r="DX64" s="89"/>
      <c r="DY64" s="89"/>
      <c r="DZ64" s="89"/>
      <c r="EA64" s="89"/>
      <c r="EB64" s="89"/>
      <c r="EC64" s="89"/>
      <c r="ED64" s="89"/>
      <c r="EE64" s="89"/>
      <c r="EF64" s="89"/>
      <c r="EG64" s="89"/>
      <c r="EH64" s="89"/>
      <c r="EI64" s="89"/>
      <c r="EJ64" s="89"/>
      <c r="EK64" s="89"/>
      <c r="EL64" s="89"/>
      <c r="EM64" s="89"/>
      <c r="EN64" s="89"/>
      <c r="EO64" s="89"/>
      <c r="EP64" s="89"/>
      <c r="EQ64" s="89"/>
      <c r="ER64" s="89"/>
      <c r="ES64" s="89"/>
      <c r="ET64" s="89"/>
      <c r="EU64" s="89"/>
      <c r="EV64" s="89"/>
      <c r="EW64" s="89"/>
      <c r="EX64" s="89"/>
      <c r="EY64" s="89"/>
      <c r="EZ64" s="89"/>
      <c r="FA64" s="89"/>
      <c r="FB64" s="89"/>
      <c r="FC64" s="89"/>
      <c r="FD64" s="89"/>
      <c r="FE64" s="89"/>
      <c r="FF64" s="89"/>
      <c r="FG64" s="89"/>
      <c r="FH64" s="89"/>
      <c r="FI64" s="89"/>
      <c r="FJ64" s="89"/>
      <c r="FK64" s="89"/>
      <c r="FL64" s="89"/>
      <c r="FM64" s="89"/>
      <c r="FN64" s="89"/>
      <c r="FO64" s="89"/>
      <c r="FP64" s="89"/>
      <c r="FQ64" s="89"/>
      <c r="FR64" s="89"/>
      <c r="FS64" s="89"/>
      <c r="FT64" s="89"/>
      <c r="FU64" s="89"/>
      <c r="FV64" s="89"/>
      <c r="FW64" s="89"/>
      <c r="FX64" s="89"/>
      <c r="FY64" s="89"/>
      <c r="FZ64" s="89"/>
      <c r="GA64" s="89"/>
      <c r="GB64" s="89"/>
      <c r="GC64" s="89"/>
      <c r="GD64" s="89"/>
      <c r="GE64" s="89"/>
      <c r="GF64" s="89"/>
      <c r="GG64" s="89"/>
      <c r="GH64" s="89"/>
      <c r="GI64" s="89"/>
      <c r="GJ64" s="89"/>
      <c r="GK64" s="89"/>
      <c r="GL64" s="89"/>
      <c r="GM64" s="89"/>
      <c r="GN64" s="89"/>
      <c r="GO64" s="89"/>
      <c r="GP64" s="89"/>
      <c r="GQ64" s="89"/>
      <c r="GR64" s="89"/>
      <c r="GS64" s="89"/>
      <c r="GT64" s="89"/>
      <c r="GU64" s="89"/>
      <c r="GV64" s="89"/>
      <c r="GW64" s="89"/>
      <c r="GX64" s="89"/>
      <c r="GY64" s="89"/>
      <c r="GZ64" s="89"/>
      <c r="HA64" s="89"/>
      <c r="HB64" s="89"/>
      <c r="HC64" s="89"/>
      <c r="HD64" s="89"/>
      <c r="HE64" s="89"/>
      <c r="HF64" s="89"/>
      <c r="HG64" s="89"/>
      <c r="HH64" s="89"/>
      <c r="HI64" s="89"/>
      <c r="HJ64" s="89"/>
      <c r="HK64" s="89"/>
      <c r="HL64" s="89"/>
      <c r="HM64" s="89"/>
      <c r="HN64" s="89"/>
      <c r="HO64" s="89"/>
      <c r="HP64" s="89"/>
      <c r="HQ64" s="89"/>
      <c r="HR64" s="89"/>
      <c r="HS64" s="89"/>
      <c r="HT64" s="89"/>
      <c r="HU64" s="89"/>
      <c r="HV64" s="89"/>
      <c r="HW64" s="89"/>
      <c r="HX64" s="89"/>
      <c r="HY64" s="89"/>
      <c r="HZ64" s="89"/>
      <c r="IA64" s="89"/>
      <c r="IB64" s="89"/>
      <c r="IC64" s="89"/>
      <c r="ID64" s="89"/>
      <c r="IE64" s="89"/>
      <c r="IF64" s="89"/>
      <c r="IG64" s="89"/>
      <c r="IH64" s="89"/>
      <c r="II64" s="89"/>
      <c r="IJ64" s="89"/>
      <c r="IK64" s="89"/>
      <c r="IL64" s="89"/>
      <c r="IM64" s="89"/>
      <c r="IN64" s="89"/>
      <c r="IO64" s="89"/>
      <c r="IP64" s="89"/>
      <c r="IQ64" s="89"/>
      <c r="IR64" s="89"/>
      <c r="IS64" s="89"/>
      <c r="IT64" s="89"/>
      <c r="IU64" s="89"/>
      <c r="IV64" s="89"/>
    </row>
    <row r="65" spans="1:256" s="90" customFormat="1" ht="119.25" customHeight="1">
      <c r="A65" s="91" t="s">
        <v>683</v>
      </c>
      <c r="B65" s="94" t="s">
        <v>1111</v>
      </c>
      <c r="C65" s="93">
        <v>0</v>
      </c>
      <c r="D65" s="93">
        <v>0</v>
      </c>
      <c r="E65" s="93">
        <v>1</v>
      </c>
      <c r="F65" s="93">
        <f t="shared" si="2"/>
        <v>1</v>
      </c>
      <c r="G65" s="89"/>
      <c r="H65" s="89"/>
      <c r="I65" s="89"/>
      <c r="J65" s="89"/>
      <c r="K65" s="89"/>
      <c r="L65" s="89"/>
      <c r="M65" s="89"/>
      <c r="N65" s="89"/>
      <c r="O65" s="89"/>
      <c r="P65" s="89"/>
      <c r="Q65" s="89"/>
      <c r="R65" s="89"/>
      <c r="S65" s="89"/>
      <c r="T65" s="89"/>
      <c r="U65" s="89"/>
      <c r="V65" s="89"/>
      <c r="W65" s="89"/>
      <c r="X65" s="89"/>
      <c r="Y65" s="89"/>
      <c r="Z65" s="89"/>
      <c r="AA65" s="89"/>
      <c r="AB65" s="89"/>
      <c r="AC65" s="89"/>
      <c r="AD65" s="89"/>
      <c r="AE65" s="89"/>
      <c r="AF65" s="89"/>
      <c r="AG65" s="89"/>
      <c r="AH65" s="89"/>
      <c r="AI65" s="89"/>
      <c r="AJ65" s="89"/>
      <c r="AK65" s="89"/>
      <c r="AL65" s="89"/>
      <c r="AM65" s="89"/>
      <c r="AN65" s="89"/>
      <c r="AO65" s="89"/>
      <c r="AP65" s="89"/>
      <c r="AQ65" s="89"/>
      <c r="AR65" s="89"/>
      <c r="AS65" s="89"/>
      <c r="AT65" s="89"/>
      <c r="AU65" s="89"/>
      <c r="AV65" s="89"/>
      <c r="AW65" s="89"/>
      <c r="AX65" s="89"/>
      <c r="AY65" s="89"/>
      <c r="AZ65" s="89"/>
      <c r="BA65" s="89"/>
      <c r="BB65" s="89"/>
      <c r="BC65" s="89"/>
      <c r="BD65" s="89"/>
      <c r="BE65" s="89"/>
      <c r="BF65" s="89"/>
      <c r="BG65" s="89"/>
      <c r="BH65" s="89"/>
      <c r="BI65" s="89"/>
      <c r="BJ65" s="89"/>
      <c r="BK65" s="89"/>
      <c r="BL65" s="89"/>
      <c r="BM65" s="89"/>
      <c r="BN65" s="89"/>
      <c r="BO65" s="89"/>
      <c r="BP65" s="89"/>
      <c r="BQ65" s="89"/>
      <c r="BR65" s="89"/>
      <c r="BS65" s="89"/>
      <c r="BT65" s="89"/>
      <c r="BU65" s="89"/>
      <c r="BV65" s="89"/>
      <c r="BW65" s="89"/>
      <c r="BX65" s="89"/>
      <c r="BY65" s="89"/>
      <c r="BZ65" s="89"/>
      <c r="CA65" s="89"/>
      <c r="CB65" s="89"/>
      <c r="CC65" s="89"/>
      <c r="CD65" s="89"/>
      <c r="CE65" s="89"/>
      <c r="CF65" s="89"/>
      <c r="CG65" s="89"/>
      <c r="CH65" s="89"/>
      <c r="CI65" s="89"/>
      <c r="CJ65" s="89"/>
      <c r="CK65" s="89"/>
      <c r="CL65" s="89"/>
      <c r="CM65" s="89"/>
      <c r="CN65" s="89"/>
      <c r="CO65" s="89"/>
      <c r="CP65" s="89"/>
      <c r="CQ65" s="89"/>
      <c r="CR65" s="89"/>
      <c r="CS65" s="89"/>
      <c r="CT65" s="89"/>
      <c r="CU65" s="89"/>
      <c r="CV65" s="89"/>
      <c r="CW65" s="89"/>
      <c r="CX65" s="89"/>
      <c r="CY65" s="89"/>
      <c r="CZ65" s="89"/>
      <c r="DA65" s="89"/>
      <c r="DB65" s="89"/>
      <c r="DC65" s="89"/>
      <c r="DD65" s="89"/>
      <c r="DE65" s="89"/>
      <c r="DF65" s="89"/>
      <c r="DG65" s="89"/>
      <c r="DH65" s="89"/>
      <c r="DI65" s="89"/>
      <c r="DJ65" s="89"/>
      <c r="DK65" s="89"/>
      <c r="DL65" s="89"/>
      <c r="DM65" s="89"/>
      <c r="DN65" s="89"/>
      <c r="DO65" s="89"/>
      <c r="DP65" s="89"/>
      <c r="DQ65" s="89"/>
      <c r="DR65" s="89"/>
      <c r="DS65" s="89"/>
      <c r="DT65" s="89"/>
      <c r="DU65" s="89"/>
      <c r="DV65" s="89"/>
      <c r="DW65" s="89"/>
      <c r="DX65" s="89"/>
      <c r="DY65" s="89"/>
      <c r="DZ65" s="89"/>
      <c r="EA65" s="89"/>
      <c r="EB65" s="89"/>
      <c r="EC65" s="89"/>
      <c r="ED65" s="89"/>
      <c r="EE65" s="89"/>
      <c r="EF65" s="89"/>
      <c r="EG65" s="89"/>
      <c r="EH65" s="89"/>
      <c r="EI65" s="89"/>
      <c r="EJ65" s="89"/>
      <c r="EK65" s="89"/>
      <c r="EL65" s="89"/>
      <c r="EM65" s="89"/>
      <c r="EN65" s="89"/>
      <c r="EO65" s="89"/>
      <c r="EP65" s="89"/>
      <c r="EQ65" s="89"/>
      <c r="ER65" s="89"/>
      <c r="ES65" s="89"/>
      <c r="ET65" s="89"/>
      <c r="EU65" s="89"/>
      <c r="EV65" s="89"/>
      <c r="EW65" s="89"/>
      <c r="EX65" s="89"/>
      <c r="EY65" s="89"/>
      <c r="EZ65" s="89"/>
      <c r="FA65" s="89"/>
      <c r="FB65" s="89"/>
      <c r="FC65" s="89"/>
      <c r="FD65" s="89"/>
      <c r="FE65" s="89"/>
      <c r="FF65" s="89"/>
      <c r="FG65" s="89"/>
      <c r="FH65" s="89"/>
      <c r="FI65" s="89"/>
      <c r="FJ65" s="89"/>
      <c r="FK65" s="89"/>
      <c r="FL65" s="89"/>
      <c r="FM65" s="89"/>
      <c r="FN65" s="89"/>
      <c r="FO65" s="89"/>
      <c r="FP65" s="89"/>
      <c r="FQ65" s="89"/>
      <c r="FR65" s="89"/>
      <c r="FS65" s="89"/>
      <c r="FT65" s="89"/>
      <c r="FU65" s="89"/>
      <c r="FV65" s="89"/>
      <c r="FW65" s="89"/>
      <c r="FX65" s="89"/>
      <c r="FY65" s="89"/>
      <c r="FZ65" s="89"/>
      <c r="GA65" s="89"/>
      <c r="GB65" s="89"/>
      <c r="GC65" s="89"/>
      <c r="GD65" s="89"/>
      <c r="GE65" s="89"/>
      <c r="GF65" s="89"/>
      <c r="GG65" s="89"/>
      <c r="GH65" s="89"/>
      <c r="GI65" s="89"/>
      <c r="GJ65" s="89"/>
      <c r="GK65" s="89"/>
      <c r="GL65" s="89"/>
      <c r="GM65" s="89"/>
      <c r="GN65" s="89"/>
      <c r="GO65" s="89"/>
      <c r="GP65" s="89"/>
      <c r="GQ65" s="89"/>
      <c r="GR65" s="89"/>
      <c r="GS65" s="89"/>
      <c r="GT65" s="89"/>
      <c r="GU65" s="89"/>
      <c r="GV65" s="89"/>
      <c r="GW65" s="89"/>
      <c r="GX65" s="89"/>
      <c r="GY65" s="89"/>
      <c r="GZ65" s="89"/>
      <c r="HA65" s="89"/>
      <c r="HB65" s="89"/>
      <c r="HC65" s="89"/>
      <c r="HD65" s="89"/>
      <c r="HE65" s="89"/>
      <c r="HF65" s="89"/>
      <c r="HG65" s="89"/>
      <c r="HH65" s="89"/>
      <c r="HI65" s="89"/>
      <c r="HJ65" s="89"/>
      <c r="HK65" s="89"/>
      <c r="HL65" s="89"/>
      <c r="HM65" s="89"/>
      <c r="HN65" s="89"/>
      <c r="HO65" s="89"/>
      <c r="HP65" s="89"/>
      <c r="HQ65" s="89"/>
      <c r="HR65" s="89"/>
      <c r="HS65" s="89"/>
      <c r="HT65" s="89"/>
      <c r="HU65" s="89"/>
      <c r="HV65" s="89"/>
      <c r="HW65" s="89"/>
      <c r="HX65" s="89"/>
      <c r="HY65" s="89"/>
      <c r="HZ65" s="89"/>
      <c r="IA65" s="89"/>
      <c r="IB65" s="89"/>
      <c r="IC65" s="89"/>
      <c r="ID65" s="89"/>
      <c r="IE65" s="89"/>
      <c r="IF65" s="89"/>
      <c r="IG65" s="89"/>
      <c r="IH65" s="89"/>
      <c r="II65" s="89"/>
      <c r="IJ65" s="89"/>
      <c r="IK65" s="89"/>
      <c r="IL65" s="89"/>
      <c r="IM65" s="89"/>
      <c r="IN65" s="89"/>
      <c r="IO65" s="89"/>
      <c r="IP65" s="89"/>
      <c r="IQ65" s="89"/>
      <c r="IR65" s="89"/>
      <c r="IS65" s="89"/>
      <c r="IT65" s="89"/>
      <c r="IU65" s="89"/>
      <c r="IV65" s="89"/>
    </row>
    <row r="66" spans="1:256" s="90" customFormat="1" ht="27.75" customHeight="1">
      <c r="A66" s="91" t="s">
        <v>684</v>
      </c>
      <c r="B66" s="92" t="s">
        <v>1113</v>
      </c>
      <c r="C66" s="93">
        <f>(C64-C65)</f>
        <v>364</v>
      </c>
      <c r="D66" s="93">
        <f>(D64-D65)</f>
        <v>555</v>
      </c>
      <c r="E66" s="93">
        <f>(E64-E65)</f>
        <v>2869</v>
      </c>
      <c r="F66" s="93">
        <f t="shared" si="2"/>
        <v>3788</v>
      </c>
      <c r="G66" s="89"/>
      <c r="H66" s="89"/>
      <c r="I66" s="89"/>
      <c r="J66" s="89"/>
      <c r="K66" s="89"/>
      <c r="L66" s="89"/>
      <c r="M66" s="89"/>
      <c r="N66" s="89"/>
      <c r="O66" s="89"/>
      <c r="P66" s="89"/>
      <c r="Q66" s="89"/>
      <c r="R66" s="89"/>
      <c r="S66" s="89"/>
      <c r="T66" s="89"/>
      <c r="U66" s="89"/>
      <c r="V66" s="89"/>
      <c r="W66" s="89"/>
      <c r="X66" s="89"/>
      <c r="Y66" s="89"/>
      <c r="Z66" s="89"/>
      <c r="AA66" s="89"/>
      <c r="AB66" s="89"/>
      <c r="AC66" s="89"/>
      <c r="AD66" s="89"/>
      <c r="AE66" s="89"/>
      <c r="AF66" s="89"/>
      <c r="AG66" s="89"/>
      <c r="AH66" s="89"/>
      <c r="AI66" s="89"/>
      <c r="AJ66" s="89"/>
      <c r="AK66" s="89"/>
      <c r="AL66" s="89"/>
      <c r="AM66" s="89"/>
      <c r="AN66" s="89"/>
      <c r="AO66" s="89"/>
      <c r="AP66" s="89"/>
      <c r="AQ66" s="89"/>
      <c r="AR66" s="89"/>
      <c r="AS66" s="89"/>
      <c r="AT66" s="89"/>
      <c r="AU66" s="89"/>
      <c r="AV66" s="89"/>
      <c r="AW66" s="89"/>
      <c r="AX66" s="89"/>
      <c r="AY66" s="89"/>
      <c r="AZ66" s="89"/>
      <c r="BA66" s="89"/>
      <c r="BB66" s="89"/>
      <c r="BC66" s="89"/>
      <c r="BD66" s="89"/>
      <c r="BE66" s="89"/>
      <c r="BF66" s="89"/>
      <c r="BG66" s="89"/>
      <c r="BH66" s="89"/>
      <c r="BI66" s="89"/>
      <c r="BJ66" s="89"/>
      <c r="BK66" s="89"/>
      <c r="BL66" s="89"/>
      <c r="BM66" s="89"/>
      <c r="BN66" s="89"/>
      <c r="BO66" s="89"/>
      <c r="BP66" s="89"/>
      <c r="BQ66" s="89"/>
      <c r="BR66" s="89"/>
      <c r="BS66" s="89"/>
      <c r="BT66" s="89"/>
      <c r="BU66" s="89"/>
      <c r="BV66" s="89"/>
      <c r="BW66" s="89"/>
      <c r="BX66" s="89"/>
      <c r="BY66" s="89"/>
      <c r="BZ66" s="89"/>
      <c r="CA66" s="89"/>
      <c r="CB66" s="89"/>
      <c r="CC66" s="89"/>
      <c r="CD66" s="89"/>
      <c r="CE66" s="89"/>
      <c r="CF66" s="89"/>
      <c r="CG66" s="89"/>
      <c r="CH66" s="89"/>
      <c r="CI66" s="89"/>
      <c r="CJ66" s="89"/>
      <c r="CK66" s="89"/>
      <c r="CL66" s="89"/>
      <c r="CM66" s="89"/>
      <c r="CN66" s="89"/>
      <c r="CO66" s="89"/>
      <c r="CP66" s="89"/>
      <c r="CQ66" s="89"/>
      <c r="CR66" s="89"/>
      <c r="CS66" s="89"/>
      <c r="CT66" s="89"/>
      <c r="CU66" s="89"/>
      <c r="CV66" s="89"/>
      <c r="CW66" s="89"/>
      <c r="CX66" s="89"/>
      <c r="CY66" s="89"/>
      <c r="CZ66" s="89"/>
      <c r="DA66" s="89"/>
      <c r="DB66" s="89"/>
      <c r="DC66" s="89"/>
      <c r="DD66" s="89"/>
      <c r="DE66" s="89"/>
      <c r="DF66" s="89"/>
      <c r="DG66" s="89"/>
      <c r="DH66" s="89"/>
      <c r="DI66" s="89"/>
      <c r="DJ66" s="89"/>
      <c r="DK66" s="89"/>
      <c r="DL66" s="89"/>
      <c r="DM66" s="89"/>
      <c r="DN66" s="89"/>
      <c r="DO66" s="89"/>
      <c r="DP66" s="89"/>
      <c r="DQ66" s="89"/>
      <c r="DR66" s="89"/>
      <c r="DS66" s="89"/>
      <c r="DT66" s="89"/>
      <c r="DU66" s="89"/>
      <c r="DV66" s="89"/>
      <c r="DW66" s="89"/>
      <c r="DX66" s="89"/>
      <c r="DY66" s="89"/>
      <c r="DZ66" s="89"/>
      <c r="EA66" s="89"/>
      <c r="EB66" s="89"/>
      <c r="EC66" s="89"/>
      <c r="ED66" s="89"/>
      <c r="EE66" s="89"/>
      <c r="EF66" s="89"/>
      <c r="EG66" s="89"/>
      <c r="EH66" s="89"/>
      <c r="EI66" s="89"/>
      <c r="EJ66" s="89"/>
      <c r="EK66" s="89"/>
      <c r="EL66" s="89"/>
      <c r="EM66" s="89"/>
      <c r="EN66" s="89"/>
      <c r="EO66" s="89"/>
      <c r="EP66" s="89"/>
      <c r="EQ66" s="89"/>
      <c r="ER66" s="89"/>
      <c r="ES66" s="89"/>
      <c r="ET66" s="89"/>
      <c r="EU66" s="89"/>
      <c r="EV66" s="89"/>
      <c r="EW66" s="89"/>
      <c r="EX66" s="89"/>
      <c r="EY66" s="89"/>
      <c r="EZ66" s="89"/>
      <c r="FA66" s="89"/>
      <c r="FB66" s="89"/>
      <c r="FC66" s="89"/>
      <c r="FD66" s="89"/>
      <c r="FE66" s="89"/>
      <c r="FF66" s="89"/>
      <c r="FG66" s="89"/>
      <c r="FH66" s="89"/>
      <c r="FI66" s="89"/>
      <c r="FJ66" s="89"/>
      <c r="FK66" s="89"/>
      <c r="FL66" s="89"/>
      <c r="FM66" s="89"/>
      <c r="FN66" s="89"/>
      <c r="FO66" s="89"/>
      <c r="FP66" s="89"/>
      <c r="FQ66" s="89"/>
      <c r="FR66" s="89"/>
      <c r="FS66" s="89"/>
      <c r="FT66" s="89"/>
      <c r="FU66" s="89"/>
      <c r="FV66" s="89"/>
      <c r="FW66" s="89"/>
      <c r="FX66" s="89"/>
      <c r="FY66" s="89"/>
      <c r="FZ66" s="89"/>
      <c r="GA66" s="89"/>
      <c r="GB66" s="89"/>
      <c r="GC66" s="89"/>
      <c r="GD66" s="89"/>
      <c r="GE66" s="89"/>
      <c r="GF66" s="89"/>
      <c r="GG66" s="89"/>
      <c r="GH66" s="89"/>
      <c r="GI66" s="89"/>
      <c r="GJ66" s="89"/>
      <c r="GK66" s="89"/>
      <c r="GL66" s="89"/>
      <c r="GM66" s="89"/>
      <c r="GN66" s="89"/>
      <c r="GO66" s="89"/>
      <c r="GP66" s="89"/>
      <c r="GQ66" s="89"/>
      <c r="GR66" s="89"/>
      <c r="GS66" s="89"/>
      <c r="GT66" s="89"/>
      <c r="GU66" s="89"/>
      <c r="GV66" s="89"/>
      <c r="GW66" s="89"/>
      <c r="GX66" s="89"/>
      <c r="GY66" s="89"/>
      <c r="GZ66" s="89"/>
      <c r="HA66" s="89"/>
      <c r="HB66" s="89"/>
      <c r="HC66" s="89"/>
      <c r="HD66" s="89"/>
      <c r="HE66" s="89"/>
      <c r="HF66" s="89"/>
      <c r="HG66" s="89"/>
      <c r="HH66" s="89"/>
      <c r="HI66" s="89"/>
      <c r="HJ66" s="89"/>
      <c r="HK66" s="89"/>
      <c r="HL66" s="89"/>
      <c r="HM66" s="89"/>
      <c r="HN66" s="89"/>
      <c r="HO66" s="89"/>
      <c r="HP66" s="89"/>
      <c r="HQ66" s="89"/>
      <c r="HR66" s="89"/>
      <c r="HS66" s="89"/>
      <c r="HT66" s="89"/>
      <c r="HU66" s="89"/>
      <c r="HV66" s="89"/>
      <c r="HW66" s="89"/>
      <c r="HX66" s="89"/>
      <c r="HY66" s="89"/>
      <c r="HZ66" s="89"/>
      <c r="IA66" s="89"/>
      <c r="IB66" s="89"/>
      <c r="IC66" s="89"/>
      <c r="ID66" s="89"/>
      <c r="IE66" s="89"/>
      <c r="IF66" s="89"/>
      <c r="IG66" s="89"/>
      <c r="IH66" s="89"/>
      <c r="II66" s="89"/>
      <c r="IJ66" s="89"/>
      <c r="IK66" s="89"/>
      <c r="IL66" s="89"/>
      <c r="IM66" s="89"/>
      <c r="IN66" s="89"/>
      <c r="IO66" s="89"/>
      <c r="IP66" s="89"/>
      <c r="IQ66" s="89"/>
      <c r="IR66" s="89"/>
      <c r="IS66" s="89"/>
      <c r="IT66" s="89"/>
      <c r="IU66" s="89"/>
      <c r="IV66" s="89"/>
    </row>
    <row r="67" spans="1:256" s="90" customFormat="1" ht="51.75" customHeight="1">
      <c r="A67" s="91" t="s">
        <v>685</v>
      </c>
      <c r="B67" s="95" t="s">
        <v>1112</v>
      </c>
      <c r="C67" s="312">
        <v>227</v>
      </c>
      <c r="D67" s="312">
        <v>405</v>
      </c>
      <c r="E67" s="312">
        <v>2122</v>
      </c>
      <c r="F67" s="312">
        <f t="shared" si="2"/>
        <v>2754</v>
      </c>
      <c r="G67" s="89"/>
      <c r="H67" s="89"/>
      <c r="I67" s="89"/>
      <c r="J67" s="89"/>
      <c r="K67" s="89"/>
      <c r="L67" s="89"/>
      <c r="M67" s="89"/>
      <c r="N67" s="89"/>
      <c r="O67" s="89"/>
      <c r="P67" s="89"/>
      <c r="Q67" s="89"/>
      <c r="R67" s="89"/>
      <c r="S67" s="89"/>
      <c r="T67" s="89"/>
      <c r="U67" s="89"/>
      <c r="V67" s="89"/>
      <c r="W67" s="89"/>
      <c r="X67" s="89"/>
      <c r="Y67" s="89"/>
      <c r="Z67" s="89"/>
      <c r="AA67" s="89"/>
      <c r="AB67" s="89"/>
      <c r="AC67" s="89"/>
      <c r="AD67" s="89"/>
      <c r="AE67" s="89"/>
      <c r="AF67" s="89"/>
      <c r="AG67" s="89"/>
      <c r="AH67" s="89"/>
      <c r="AI67" s="89"/>
      <c r="AJ67" s="89"/>
      <c r="AK67" s="89"/>
      <c r="AL67" s="89"/>
      <c r="AM67" s="89"/>
      <c r="AN67" s="89"/>
      <c r="AO67" s="89"/>
      <c r="AP67" s="89"/>
      <c r="AQ67" s="89"/>
      <c r="AR67" s="89"/>
      <c r="AS67" s="89"/>
      <c r="AT67" s="89"/>
      <c r="AU67" s="89"/>
      <c r="AV67" s="89"/>
      <c r="AW67" s="89"/>
      <c r="AX67" s="89"/>
      <c r="AY67" s="89"/>
      <c r="AZ67" s="89"/>
      <c r="BA67" s="89"/>
      <c r="BB67" s="89"/>
      <c r="BC67" s="89"/>
      <c r="BD67" s="89"/>
      <c r="BE67" s="89"/>
      <c r="BF67" s="89"/>
      <c r="BG67" s="89"/>
      <c r="BH67" s="89"/>
      <c r="BI67" s="89"/>
      <c r="BJ67" s="89"/>
      <c r="BK67" s="89"/>
      <c r="BL67" s="89"/>
      <c r="BM67" s="89"/>
      <c r="BN67" s="89"/>
      <c r="BO67" s="89"/>
      <c r="BP67" s="89"/>
      <c r="BQ67" s="89"/>
      <c r="BR67" s="89"/>
      <c r="BS67" s="89"/>
      <c r="BT67" s="89"/>
      <c r="BU67" s="89"/>
      <c r="BV67" s="89"/>
      <c r="BW67" s="89"/>
      <c r="BX67" s="89"/>
      <c r="BY67" s="89"/>
      <c r="BZ67" s="89"/>
      <c r="CA67" s="89"/>
      <c r="CB67" s="89"/>
      <c r="CC67" s="89"/>
      <c r="CD67" s="89"/>
      <c r="CE67" s="89"/>
      <c r="CF67" s="89"/>
      <c r="CG67" s="89"/>
      <c r="CH67" s="89"/>
      <c r="CI67" s="89"/>
      <c r="CJ67" s="89"/>
      <c r="CK67" s="89"/>
      <c r="CL67" s="89"/>
      <c r="CM67" s="89"/>
      <c r="CN67" s="89"/>
      <c r="CO67" s="89"/>
      <c r="CP67" s="89"/>
      <c r="CQ67" s="89"/>
      <c r="CR67" s="89"/>
      <c r="CS67" s="89"/>
      <c r="CT67" s="89"/>
      <c r="CU67" s="89"/>
      <c r="CV67" s="89"/>
      <c r="CW67" s="89"/>
      <c r="CX67" s="89"/>
      <c r="CY67" s="89"/>
      <c r="CZ67" s="89"/>
      <c r="DA67" s="89"/>
      <c r="DB67" s="89"/>
      <c r="DC67" s="89"/>
      <c r="DD67" s="89"/>
      <c r="DE67" s="89"/>
      <c r="DF67" s="89"/>
      <c r="DG67" s="89"/>
      <c r="DH67" s="89"/>
      <c r="DI67" s="89"/>
      <c r="DJ67" s="89"/>
      <c r="DK67" s="89"/>
      <c r="DL67" s="89"/>
      <c r="DM67" s="89"/>
      <c r="DN67" s="89"/>
      <c r="DO67" s="89"/>
      <c r="DP67" s="89"/>
      <c r="DQ67" s="89"/>
      <c r="DR67" s="89"/>
      <c r="DS67" s="89"/>
      <c r="DT67" s="89"/>
      <c r="DU67" s="89"/>
      <c r="DV67" s="89"/>
      <c r="DW67" s="89"/>
      <c r="DX67" s="89"/>
      <c r="DY67" s="89"/>
      <c r="DZ67" s="89"/>
      <c r="EA67" s="89"/>
      <c r="EB67" s="89"/>
      <c r="EC67" s="89"/>
      <c r="ED67" s="89"/>
      <c r="EE67" s="89"/>
      <c r="EF67" s="89"/>
      <c r="EG67" s="89"/>
      <c r="EH67" s="89"/>
      <c r="EI67" s="89"/>
      <c r="EJ67" s="89"/>
      <c r="EK67" s="89"/>
      <c r="EL67" s="89"/>
      <c r="EM67" s="89"/>
      <c r="EN67" s="89"/>
      <c r="EO67" s="89"/>
      <c r="EP67" s="89"/>
      <c r="EQ67" s="89"/>
      <c r="ER67" s="89"/>
      <c r="ES67" s="89"/>
      <c r="ET67" s="89"/>
      <c r="EU67" s="89"/>
      <c r="EV67" s="89"/>
      <c r="EW67" s="89"/>
      <c r="EX67" s="89"/>
      <c r="EY67" s="89"/>
      <c r="EZ67" s="89"/>
      <c r="FA67" s="89"/>
      <c r="FB67" s="89"/>
      <c r="FC67" s="89"/>
      <c r="FD67" s="89"/>
      <c r="FE67" s="89"/>
      <c r="FF67" s="89"/>
      <c r="FG67" s="89"/>
      <c r="FH67" s="89"/>
      <c r="FI67" s="89"/>
      <c r="FJ67" s="89"/>
      <c r="FK67" s="89"/>
      <c r="FL67" s="89"/>
      <c r="FM67" s="89"/>
      <c r="FN67" s="89"/>
      <c r="FO67" s="89"/>
      <c r="FP67" s="89"/>
      <c r="FQ67" s="89"/>
      <c r="FR67" s="89"/>
      <c r="FS67" s="89"/>
      <c r="FT67" s="89"/>
      <c r="FU67" s="89"/>
      <c r="FV67" s="89"/>
      <c r="FW67" s="89"/>
      <c r="FX67" s="89"/>
      <c r="FY67" s="89"/>
      <c r="FZ67" s="89"/>
      <c r="GA67" s="89"/>
      <c r="GB67" s="89"/>
      <c r="GC67" s="89"/>
      <c r="GD67" s="89"/>
      <c r="GE67" s="89"/>
      <c r="GF67" s="89"/>
      <c r="GG67" s="89"/>
      <c r="GH67" s="89"/>
      <c r="GI67" s="89"/>
      <c r="GJ67" s="89"/>
      <c r="GK67" s="89"/>
      <c r="GL67" s="89"/>
      <c r="GM67" s="89"/>
      <c r="GN67" s="89"/>
      <c r="GO67" s="89"/>
      <c r="GP67" s="89"/>
      <c r="GQ67" s="89"/>
      <c r="GR67" s="89"/>
      <c r="GS67" s="89"/>
      <c r="GT67" s="89"/>
      <c r="GU67" s="89"/>
      <c r="GV67" s="89"/>
      <c r="GW67" s="89"/>
      <c r="GX67" s="89"/>
      <c r="GY67" s="89"/>
      <c r="GZ67" s="89"/>
      <c r="HA67" s="89"/>
      <c r="HB67" s="89"/>
      <c r="HC67" s="89"/>
      <c r="HD67" s="89"/>
      <c r="HE67" s="89"/>
      <c r="HF67" s="89"/>
      <c r="HG67" s="89"/>
      <c r="HH67" s="89"/>
      <c r="HI67" s="89"/>
      <c r="HJ67" s="89"/>
      <c r="HK67" s="89"/>
      <c r="HL67" s="89"/>
      <c r="HM67" s="89"/>
      <c r="HN67" s="89"/>
      <c r="HO67" s="89"/>
      <c r="HP67" s="89"/>
      <c r="HQ67" s="89"/>
      <c r="HR67" s="89"/>
      <c r="HS67" s="89"/>
      <c r="HT67" s="89"/>
      <c r="HU67" s="89"/>
      <c r="HV67" s="89"/>
      <c r="HW67" s="89"/>
      <c r="HX67" s="89"/>
      <c r="HY67" s="89"/>
      <c r="HZ67" s="89"/>
      <c r="IA67" s="89"/>
      <c r="IB67" s="89"/>
      <c r="IC67" s="89"/>
      <c r="ID67" s="89"/>
      <c r="IE67" s="89"/>
      <c r="IF67" s="89"/>
      <c r="IG67" s="89"/>
      <c r="IH67" s="89"/>
      <c r="II67" s="89"/>
      <c r="IJ67" s="89"/>
      <c r="IK67" s="89"/>
      <c r="IL67" s="89"/>
      <c r="IM67" s="89"/>
      <c r="IN67" s="89"/>
      <c r="IO67" s="89"/>
      <c r="IP67" s="89"/>
      <c r="IQ67" s="89"/>
      <c r="IR67" s="89"/>
      <c r="IS67" s="89"/>
      <c r="IT67" s="89"/>
      <c r="IU67" s="89"/>
      <c r="IV67" s="89"/>
    </row>
    <row r="68" spans="1:256" s="90" customFormat="1" ht="63.75" customHeight="1">
      <c r="A68" s="91" t="s">
        <v>686</v>
      </c>
      <c r="B68" s="95" t="s">
        <v>1114</v>
      </c>
      <c r="C68" s="312">
        <v>31</v>
      </c>
      <c r="D68" s="312">
        <v>49</v>
      </c>
      <c r="E68" s="312">
        <v>273</v>
      </c>
      <c r="F68" s="312">
        <f t="shared" si="2"/>
        <v>353</v>
      </c>
      <c r="G68" s="89"/>
      <c r="H68" s="89"/>
      <c r="I68" s="89"/>
      <c r="J68" s="89"/>
      <c r="K68" s="89"/>
      <c r="L68" s="89"/>
      <c r="M68" s="89"/>
      <c r="N68" s="89"/>
      <c r="O68" s="89"/>
      <c r="P68" s="89"/>
      <c r="Q68" s="89"/>
      <c r="R68" s="89"/>
      <c r="S68" s="89"/>
      <c r="T68" s="89"/>
      <c r="U68" s="89"/>
      <c r="V68" s="89"/>
      <c r="W68" s="89"/>
      <c r="X68" s="89"/>
      <c r="Y68" s="89"/>
      <c r="Z68" s="89"/>
      <c r="AA68" s="89"/>
      <c r="AB68" s="89"/>
      <c r="AC68" s="89"/>
      <c r="AD68" s="89"/>
      <c r="AE68" s="89"/>
      <c r="AF68" s="89"/>
      <c r="AG68" s="89"/>
      <c r="AH68" s="89"/>
      <c r="AI68" s="89"/>
      <c r="AJ68" s="89"/>
      <c r="AK68" s="89"/>
      <c r="AL68" s="89"/>
      <c r="AM68" s="89"/>
      <c r="AN68" s="89"/>
      <c r="AO68" s="89"/>
      <c r="AP68" s="89"/>
      <c r="AQ68" s="89"/>
      <c r="AR68" s="89"/>
      <c r="AS68" s="89"/>
      <c r="AT68" s="89"/>
      <c r="AU68" s="89"/>
      <c r="AV68" s="89"/>
      <c r="AW68" s="89"/>
      <c r="AX68" s="89"/>
      <c r="AY68" s="89"/>
      <c r="AZ68" s="89"/>
      <c r="BA68" s="89"/>
      <c r="BB68" s="89"/>
      <c r="BC68" s="89"/>
      <c r="BD68" s="89"/>
      <c r="BE68" s="89"/>
      <c r="BF68" s="89"/>
      <c r="BG68" s="89"/>
      <c r="BH68" s="89"/>
      <c r="BI68" s="89"/>
      <c r="BJ68" s="89"/>
      <c r="BK68" s="89"/>
      <c r="BL68" s="89"/>
      <c r="BM68" s="89"/>
      <c r="BN68" s="89"/>
      <c r="BO68" s="89"/>
      <c r="BP68" s="89"/>
      <c r="BQ68" s="89"/>
      <c r="BR68" s="89"/>
      <c r="BS68" s="89"/>
      <c r="BT68" s="89"/>
      <c r="BU68" s="89"/>
      <c r="BV68" s="89"/>
      <c r="BW68" s="89"/>
      <c r="BX68" s="89"/>
      <c r="BY68" s="89"/>
      <c r="BZ68" s="89"/>
      <c r="CA68" s="89"/>
      <c r="CB68" s="89"/>
      <c r="CC68" s="89"/>
      <c r="CD68" s="89"/>
      <c r="CE68" s="89"/>
      <c r="CF68" s="89"/>
      <c r="CG68" s="89"/>
      <c r="CH68" s="89"/>
      <c r="CI68" s="89"/>
      <c r="CJ68" s="89"/>
      <c r="CK68" s="89"/>
      <c r="CL68" s="89"/>
      <c r="CM68" s="89"/>
      <c r="CN68" s="89"/>
      <c r="CO68" s="89"/>
      <c r="CP68" s="89"/>
      <c r="CQ68" s="89"/>
      <c r="CR68" s="89"/>
      <c r="CS68" s="89"/>
      <c r="CT68" s="89"/>
      <c r="CU68" s="89"/>
      <c r="CV68" s="89"/>
      <c r="CW68" s="89"/>
      <c r="CX68" s="89"/>
      <c r="CY68" s="89"/>
      <c r="CZ68" s="89"/>
      <c r="DA68" s="89"/>
      <c r="DB68" s="89"/>
      <c r="DC68" s="89"/>
      <c r="DD68" s="89"/>
      <c r="DE68" s="89"/>
      <c r="DF68" s="89"/>
      <c r="DG68" s="89"/>
      <c r="DH68" s="89"/>
      <c r="DI68" s="89"/>
      <c r="DJ68" s="89"/>
      <c r="DK68" s="89"/>
      <c r="DL68" s="89"/>
      <c r="DM68" s="89"/>
      <c r="DN68" s="89"/>
      <c r="DO68" s="89"/>
      <c r="DP68" s="89"/>
      <c r="DQ68" s="89"/>
      <c r="DR68" s="89"/>
      <c r="DS68" s="89"/>
      <c r="DT68" s="89"/>
      <c r="DU68" s="89"/>
      <c r="DV68" s="89"/>
      <c r="DW68" s="89"/>
      <c r="DX68" s="89"/>
      <c r="DY68" s="89"/>
      <c r="DZ68" s="89"/>
      <c r="EA68" s="89"/>
      <c r="EB68" s="89"/>
      <c r="EC68" s="89"/>
      <c r="ED68" s="89"/>
      <c r="EE68" s="89"/>
      <c r="EF68" s="89"/>
      <c r="EG68" s="89"/>
      <c r="EH68" s="89"/>
      <c r="EI68" s="89"/>
      <c r="EJ68" s="89"/>
      <c r="EK68" s="89"/>
      <c r="EL68" s="89"/>
      <c r="EM68" s="89"/>
      <c r="EN68" s="89"/>
      <c r="EO68" s="89"/>
      <c r="EP68" s="89"/>
      <c r="EQ68" s="89"/>
      <c r="ER68" s="89"/>
      <c r="ES68" s="89"/>
      <c r="ET68" s="89"/>
      <c r="EU68" s="89"/>
      <c r="EV68" s="89"/>
      <c r="EW68" s="89"/>
      <c r="EX68" s="89"/>
      <c r="EY68" s="89"/>
      <c r="EZ68" s="89"/>
      <c r="FA68" s="89"/>
      <c r="FB68" s="89"/>
      <c r="FC68" s="89"/>
      <c r="FD68" s="89"/>
      <c r="FE68" s="89"/>
      <c r="FF68" s="89"/>
      <c r="FG68" s="89"/>
      <c r="FH68" s="89"/>
      <c r="FI68" s="89"/>
      <c r="FJ68" s="89"/>
      <c r="FK68" s="89"/>
      <c r="FL68" s="89"/>
      <c r="FM68" s="89"/>
      <c r="FN68" s="89"/>
      <c r="FO68" s="89"/>
      <c r="FP68" s="89"/>
      <c r="FQ68" s="89"/>
      <c r="FR68" s="89"/>
      <c r="FS68" s="89"/>
      <c r="FT68" s="89"/>
      <c r="FU68" s="89"/>
      <c r="FV68" s="89"/>
      <c r="FW68" s="89"/>
      <c r="FX68" s="89"/>
      <c r="FY68" s="89"/>
      <c r="FZ68" s="89"/>
      <c r="GA68" s="89"/>
      <c r="GB68" s="89"/>
      <c r="GC68" s="89"/>
      <c r="GD68" s="89"/>
      <c r="GE68" s="89"/>
      <c r="GF68" s="89"/>
      <c r="GG68" s="89"/>
      <c r="GH68" s="89"/>
      <c r="GI68" s="89"/>
      <c r="GJ68" s="89"/>
      <c r="GK68" s="89"/>
      <c r="GL68" s="89"/>
      <c r="GM68" s="89"/>
      <c r="GN68" s="89"/>
      <c r="GO68" s="89"/>
      <c r="GP68" s="89"/>
      <c r="GQ68" s="89"/>
      <c r="GR68" s="89"/>
      <c r="GS68" s="89"/>
      <c r="GT68" s="89"/>
      <c r="GU68" s="89"/>
      <c r="GV68" s="89"/>
      <c r="GW68" s="89"/>
      <c r="GX68" s="89"/>
      <c r="GY68" s="89"/>
      <c r="GZ68" s="89"/>
      <c r="HA68" s="89"/>
      <c r="HB68" s="89"/>
      <c r="HC68" s="89"/>
      <c r="HD68" s="89"/>
      <c r="HE68" s="89"/>
      <c r="HF68" s="89"/>
      <c r="HG68" s="89"/>
      <c r="HH68" s="89"/>
      <c r="HI68" s="89"/>
      <c r="HJ68" s="89"/>
      <c r="HK68" s="89"/>
      <c r="HL68" s="89"/>
      <c r="HM68" s="89"/>
      <c r="HN68" s="89"/>
      <c r="HO68" s="89"/>
      <c r="HP68" s="89"/>
      <c r="HQ68" s="89"/>
      <c r="HR68" s="89"/>
      <c r="HS68" s="89"/>
      <c r="HT68" s="89"/>
      <c r="HU68" s="89"/>
      <c r="HV68" s="89"/>
      <c r="HW68" s="89"/>
      <c r="HX68" s="89"/>
      <c r="HY68" s="89"/>
      <c r="HZ68" s="89"/>
      <c r="IA68" s="89"/>
      <c r="IB68" s="89"/>
      <c r="IC68" s="89"/>
      <c r="ID68" s="89"/>
      <c r="IE68" s="89"/>
      <c r="IF68" s="89"/>
      <c r="IG68" s="89"/>
      <c r="IH68" s="89"/>
      <c r="II68" s="89"/>
      <c r="IJ68" s="89"/>
      <c r="IK68" s="89"/>
      <c r="IL68" s="89"/>
      <c r="IM68" s="89"/>
      <c r="IN68" s="89"/>
      <c r="IO68" s="89"/>
      <c r="IP68" s="89"/>
      <c r="IQ68" s="89"/>
      <c r="IR68" s="89"/>
      <c r="IS68" s="89"/>
      <c r="IT68" s="89"/>
      <c r="IU68" s="89"/>
      <c r="IV68" s="89"/>
    </row>
    <row r="69" spans="1:256" s="90" customFormat="1" ht="68.25" customHeight="1">
      <c r="A69" s="91" t="s">
        <v>687</v>
      </c>
      <c r="B69" s="95" t="s">
        <v>1115</v>
      </c>
      <c r="C69" s="312">
        <v>9</v>
      </c>
      <c r="D69" s="312">
        <v>1</v>
      </c>
      <c r="E69" s="312">
        <v>27</v>
      </c>
      <c r="F69" s="312">
        <f t="shared" si="2"/>
        <v>37</v>
      </c>
      <c r="G69" s="89"/>
      <c r="H69" s="89"/>
      <c r="I69" s="89"/>
      <c r="J69" s="89"/>
      <c r="K69" s="89"/>
      <c r="L69" s="89"/>
      <c r="M69" s="89"/>
      <c r="N69" s="89"/>
      <c r="O69" s="89"/>
      <c r="P69" s="89"/>
      <c r="Q69" s="89"/>
      <c r="R69" s="89"/>
      <c r="S69" s="89"/>
      <c r="T69" s="89"/>
      <c r="U69" s="89"/>
      <c r="V69" s="89"/>
      <c r="W69" s="89"/>
      <c r="X69" s="89"/>
      <c r="Y69" s="89"/>
      <c r="Z69" s="89"/>
      <c r="AA69" s="89"/>
      <c r="AB69" s="89"/>
      <c r="AC69" s="89"/>
      <c r="AD69" s="89"/>
      <c r="AE69" s="89"/>
      <c r="AF69" s="89"/>
      <c r="AG69" s="89"/>
      <c r="AH69" s="89"/>
      <c r="AI69" s="89"/>
      <c r="AJ69" s="89"/>
      <c r="AK69" s="89"/>
      <c r="AL69" s="89"/>
      <c r="AM69" s="89"/>
      <c r="AN69" s="89"/>
      <c r="AO69" s="89"/>
      <c r="AP69" s="89"/>
      <c r="AQ69" s="89"/>
      <c r="AR69" s="89"/>
      <c r="AS69" s="89"/>
      <c r="AT69" s="89"/>
      <c r="AU69" s="89"/>
      <c r="AV69" s="89"/>
      <c r="AW69" s="89"/>
      <c r="AX69" s="89"/>
      <c r="AY69" s="89"/>
      <c r="AZ69" s="89"/>
      <c r="BA69" s="89"/>
      <c r="BB69" s="89"/>
      <c r="BC69" s="89"/>
      <c r="BD69" s="89"/>
      <c r="BE69" s="89"/>
      <c r="BF69" s="89"/>
      <c r="BG69" s="89"/>
      <c r="BH69" s="89"/>
      <c r="BI69" s="89"/>
      <c r="BJ69" s="89"/>
      <c r="BK69" s="89"/>
      <c r="BL69" s="89"/>
      <c r="BM69" s="89"/>
      <c r="BN69" s="89"/>
      <c r="BO69" s="89"/>
      <c r="BP69" s="89"/>
      <c r="BQ69" s="89"/>
      <c r="BR69" s="89"/>
      <c r="BS69" s="89"/>
      <c r="BT69" s="89"/>
      <c r="BU69" s="89"/>
      <c r="BV69" s="89"/>
      <c r="BW69" s="89"/>
      <c r="BX69" s="89"/>
      <c r="BY69" s="89"/>
      <c r="BZ69" s="89"/>
      <c r="CA69" s="89"/>
      <c r="CB69" s="89"/>
      <c r="CC69" s="89"/>
      <c r="CD69" s="89"/>
      <c r="CE69" s="89"/>
      <c r="CF69" s="89"/>
      <c r="CG69" s="89"/>
      <c r="CH69" s="89"/>
      <c r="CI69" s="89"/>
      <c r="CJ69" s="89"/>
      <c r="CK69" s="89"/>
      <c r="CL69" s="89"/>
      <c r="CM69" s="89"/>
      <c r="CN69" s="89"/>
      <c r="CO69" s="89"/>
      <c r="CP69" s="89"/>
      <c r="CQ69" s="89"/>
      <c r="CR69" s="89"/>
      <c r="CS69" s="89"/>
      <c r="CT69" s="89"/>
      <c r="CU69" s="89"/>
      <c r="CV69" s="89"/>
      <c r="CW69" s="89"/>
      <c r="CX69" s="89"/>
      <c r="CY69" s="89"/>
      <c r="CZ69" s="89"/>
      <c r="DA69" s="89"/>
      <c r="DB69" s="89"/>
      <c r="DC69" s="89"/>
      <c r="DD69" s="89"/>
      <c r="DE69" s="89"/>
      <c r="DF69" s="89"/>
      <c r="DG69" s="89"/>
      <c r="DH69" s="89"/>
      <c r="DI69" s="89"/>
      <c r="DJ69" s="89"/>
      <c r="DK69" s="89"/>
      <c r="DL69" s="89"/>
      <c r="DM69" s="89"/>
      <c r="DN69" s="89"/>
      <c r="DO69" s="89"/>
      <c r="DP69" s="89"/>
      <c r="DQ69" s="89"/>
      <c r="DR69" s="89"/>
      <c r="DS69" s="89"/>
      <c r="DT69" s="89"/>
      <c r="DU69" s="89"/>
      <c r="DV69" s="89"/>
      <c r="DW69" s="89"/>
      <c r="DX69" s="89"/>
      <c r="DY69" s="89"/>
      <c r="DZ69" s="89"/>
      <c r="EA69" s="89"/>
      <c r="EB69" s="89"/>
      <c r="EC69" s="89"/>
      <c r="ED69" s="89"/>
      <c r="EE69" s="89"/>
      <c r="EF69" s="89"/>
      <c r="EG69" s="89"/>
      <c r="EH69" s="89"/>
      <c r="EI69" s="89"/>
      <c r="EJ69" s="89"/>
      <c r="EK69" s="89"/>
      <c r="EL69" s="89"/>
      <c r="EM69" s="89"/>
      <c r="EN69" s="89"/>
      <c r="EO69" s="89"/>
      <c r="EP69" s="89"/>
      <c r="EQ69" s="89"/>
      <c r="ER69" s="89"/>
      <c r="ES69" s="89"/>
      <c r="ET69" s="89"/>
      <c r="EU69" s="89"/>
      <c r="EV69" s="89"/>
      <c r="EW69" s="89"/>
      <c r="EX69" s="89"/>
      <c r="EY69" s="89"/>
      <c r="EZ69" s="89"/>
      <c r="FA69" s="89"/>
      <c r="FB69" s="89"/>
      <c r="FC69" s="89"/>
      <c r="FD69" s="89"/>
      <c r="FE69" s="89"/>
      <c r="FF69" s="89"/>
      <c r="FG69" s="89"/>
      <c r="FH69" s="89"/>
      <c r="FI69" s="89"/>
      <c r="FJ69" s="89"/>
      <c r="FK69" s="89"/>
      <c r="FL69" s="89"/>
      <c r="FM69" s="89"/>
      <c r="FN69" s="89"/>
      <c r="FO69" s="89"/>
      <c r="FP69" s="89"/>
      <c r="FQ69" s="89"/>
      <c r="FR69" s="89"/>
      <c r="FS69" s="89"/>
      <c r="FT69" s="89"/>
      <c r="FU69" s="89"/>
      <c r="FV69" s="89"/>
      <c r="FW69" s="89"/>
      <c r="FX69" s="89"/>
      <c r="FY69" s="89"/>
      <c r="FZ69" s="89"/>
      <c r="GA69" s="89"/>
      <c r="GB69" s="89"/>
      <c r="GC69" s="89"/>
      <c r="GD69" s="89"/>
      <c r="GE69" s="89"/>
      <c r="GF69" s="89"/>
      <c r="GG69" s="89"/>
      <c r="GH69" s="89"/>
      <c r="GI69" s="89"/>
      <c r="GJ69" s="89"/>
      <c r="GK69" s="89"/>
      <c r="GL69" s="89"/>
      <c r="GM69" s="89"/>
      <c r="GN69" s="89"/>
      <c r="GO69" s="89"/>
      <c r="GP69" s="89"/>
      <c r="GQ69" s="89"/>
      <c r="GR69" s="89"/>
      <c r="GS69" s="89"/>
      <c r="GT69" s="89"/>
      <c r="GU69" s="89"/>
      <c r="GV69" s="89"/>
      <c r="GW69" s="89"/>
      <c r="GX69" s="89"/>
      <c r="GY69" s="89"/>
      <c r="GZ69" s="89"/>
      <c r="HA69" s="89"/>
      <c r="HB69" s="89"/>
      <c r="HC69" s="89"/>
      <c r="HD69" s="89"/>
      <c r="HE69" s="89"/>
      <c r="HF69" s="89"/>
      <c r="HG69" s="89"/>
      <c r="HH69" s="89"/>
      <c r="HI69" s="89"/>
      <c r="HJ69" s="89"/>
      <c r="HK69" s="89"/>
      <c r="HL69" s="89"/>
      <c r="HM69" s="89"/>
      <c r="HN69" s="89"/>
      <c r="HO69" s="89"/>
      <c r="HP69" s="89"/>
      <c r="HQ69" s="89"/>
      <c r="HR69" s="89"/>
      <c r="HS69" s="89"/>
      <c r="HT69" s="89"/>
      <c r="HU69" s="89"/>
      <c r="HV69" s="89"/>
      <c r="HW69" s="89"/>
      <c r="HX69" s="89"/>
      <c r="HY69" s="89"/>
      <c r="HZ69" s="89"/>
      <c r="IA69" s="89"/>
      <c r="IB69" s="89"/>
      <c r="IC69" s="89"/>
      <c r="ID69" s="89"/>
      <c r="IE69" s="89"/>
      <c r="IF69" s="89"/>
      <c r="IG69" s="89"/>
      <c r="IH69" s="89"/>
      <c r="II69" s="89"/>
      <c r="IJ69" s="89"/>
      <c r="IK69" s="89"/>
      <c r="IL69" s="89"/>
      <c r="IM69" s="89"/>
      <c r="IN69" s="89"/>
      <c r="IO69" s="89"/>
      <c r="IP69" s="89"/>
      <c r="IQ69" s="89"/>
      <c r="IR69" s="89"/>
      <c r="IS69" s="89"/>
      <c r="IT69" s="89"/>
      <c r="IU69" s="89"/>
      <c r="IV69" s="89"/>
    </row>
    <row r="70" spans="1:256" s="90" customFormat="1" ht="36" customHeight="1">
      <c r="A70" s="91" t="s">
        <v>688</v>
      </c>
      <c r="B70" s="95" t="s">
        <v>691</v>
      </c>
      <c r="C70" s="312">
        <f>SUM(C67:C69)</f>
        <v>267</v>
      </c>
      <c r="D70" s="312">
        <f>SUM(D67:D69)</f>
        <v>455</v>
      </c>
      <c r="E70" s="312">
        <f>SUM(E67:E69)</f>
        <v>2422</v>
      </c>
      <c r="F70" s="312">
        <f>SUM(F67:F69)</f>
        <v>3144</v>
      </c>
      <c r="G70" s="89"/>
      <c r="H70" s="89"/>
      <c r="I70" s="89"/>
      <c r="J70" s="89"/>
      <c r="K70" s="89"/>
      <c r="L70" s="89"/>
      <c r="M70" s="89"/>
      <c r="N70" s="89"/>
      <c r="O70" s="89"/>
      <c r="P70" s="89"/>
      <c r="Q70" s="89"/>
      <c r="R70" s="89"/>
      <c r="S70" s="89"/>
      <c r="T70" s="89"/>
      <c r="U70" s="89"/>
      <c r="V70" s="89"/>
      <c r="W70" s="89"/>
      <c r="X70" s="89"/>
      <c r="Y70" s="89"/>
      <c r="Z70" s="89"/>
      <c r="AA70" s="89"/>
      <c r="AB70" s="89"/>
      <c r="AC70" s="89"/>
      <c r="AD70" s="89"/>
      <c r="AE70" s="89"/>
      <c r="AF70" s="89"/>
      <c r="AG70" s="89"/>
      <c r="AH70" s="89"/>
      <c r="AI70" s="89"/>
      <c r="AJ70" s="89"/>
      <c r="AK70" s="89"/>
      <c r="AL70" s="89"/>
      <c r="AM70" s="89"/>
      <c r="AN70" s="89"/>
      <c r="AO70" s="89"/>
      <c r="AP70" s="89"/>
      <c r="AQ70" s="89"/>
      <c r="AR70" s="89"/>
      <c r="AS70" s="89"/>
      <c r="AT70" s="89"/>
      <c r="AU70" s="89"/>
      <c r="AV70" s="89"/>
      <c r="AW70" s="89"/>
      <c r="AX70" s="89"/>
      <c r="AY70" s="89"/>
      <c r="AZ70" s="89"/>
      <c r="BA70" s="89"/>
      <c r="BB70" s="89"/>
      <c r="BC70" s="89"/>
      <c r="BD70" s="89"/>
      <c r="BE70" s="89"/>
      <c r="BF70" s="89"/>
      <c r="BG70" s="89"/>
      <c r="BH70" s="89"/>
      <c r="BI70" s="89"/>
      <c r="BJ70" s="89"/>
      <c r="BK70" s="89"/>
      <c r="BL70" s="89"/>
      <c r="BM70" s="89"/>
      <c r="BN70" s="89"/>
      <c r="BO70" s="89"/>
      <c r="BP70" s="89"/>
      <c r="BQ70" s="89"/>
      <c r="BR70" s="89"/>
      <c r="BS70" s="89"/>
      <c r="BT70" s="89"/>
      <c r="BU70" s="89"/>
      <c r="BV70" s="89"/>
      <c r="BW70" s="89"/>
      <c r="BX70" s="89"/>
      <c r="BY70" s="89"/>
      <c r="BZ70" s="89"/>
      <c r="CA70" s="89"/>
      <c r="CB70" s="89"/>
      <c r="CC70" s="89"/>
      <c r="CD70" s="89"/>
      <c r="CE70" s="89"/>
      <c r="CF70" s="89"/>
      <c r="CG70" s="89"/>
      <c r="CH70" s="89"/>
      <c r="CI70" s="89"/>
      <c r="CJ70" s="89"/>
      <c r="CK70" s="89"/>
      <c r="CL70" s="89"/>
      <c r="CM70" s="89"/>
      <c r="CN70" s="89"/>
      <c r="CO70" s="89"/>
      <c r="CP70" s="89"/>
      <c r="CQ70" s="89"/>
      <c r="CR70" s="89"/>
      <c r="CS70" s="89"/>
      <c r="CT70" s="89"/>
      <c r="CU70" s="89"/>
      <c r="CV70" s="89"/>
      <c r="CW70" s="89"/>
      <c r="CX70" s="89"/>
      <c r="CY70" s="89"/>
      <c r="CZ70" s="89"/>
      <c r="DA70" s="89"/>
      <c r="DB70" s="89"/>
      <c r="DC70" s="89"/>
      <c r="DD70" s="89"/>
      <c r="DE70" s="89"/>
      <c r="DF70" s="89"/>
      <c r="DG70" s="89"/>
      <c r="DH70" s="89"/>
      <c r="DI70" s="89"/>
      <c r="DJ70" s="89"/>
      <c r="DK70" s="89"/>
      <c r="DL70" s="89"/>
      <c r="DM70" s="89"/>
      <c r="DN70" s="89"/>
      <c r="DO70" s="89"/>
      <c r="DP70" s="89"/>
      <c r="DQ70" s="89"/>
      <c r="DR70" s="89"/>
      <c r="DS70" s="89"/>
      <c r="DT70" s="89"/>
      <c r="DU70" s="89"/>
      <c r="DV70" s="89"/>
      <c r="DW70" s="89"/>
      <c r="DX70" s="89"/>
      <c r="DY70" s="89"/>
      <c r="DZ70" s="89"/>
      <c r="EA70" s="89"/>
      <c r="EB70" s="89"/>
      <c r="EC70" s="89"/>
      <c r="ED70" s="89"/>
      <c r="EE70" s="89"/>
      <c r="EF70" s="89"/>
      <c r="EG70" s="89"/>
      <c r="EH70" s="89"/>
      <c r="EI70" s="89"/>
      <c r="EJ70" s="89"/>
      <c r="EK70" s="89"/>
      <c r="EL70" s="89"/>
      <c r="EM70" s="89"/>
      <c r="EN70" s="89"/>
      <c r="EO70" s="89"/>
      <c r="EP70" s="89"/>
      <c r="EQ70" s="89"/>
      <c r="ER70" s="89"/>
      <c r="ES70" s="89"/>
      <c r="ET70" s="89"/>
      <c r="EU70" s="89"/>
      <c r="EV70" s="89"/>
      <c r="EW70" s="89"/>
      <c r="EX70" s="89"/>
      <c r="EY70" s="89"/>
      <c r="EZ70" s="89"/>
      <c r="FA70" s="89"/>
      <c r="FB70" s="89"/>
      <c r="FC70" s="89"/>
      <c r="FD70" s="89"/>
      <c r="FE70" s="89"/>
      <c r="FF70" s="89"/>
      <c r="FG70" s="89"/>
      <c r="FH70" s="89"/>
      <c r="FI70" s="89"/>
      <c r="FJ70" s="89"/>
      <c r="FK70" s="89"/>
      <c r="FL70" s="89"/>
      <c r="FM70" s="89"/>
      <c r="FN70" s="89"/>
      <c r="FO70" s="89"/>
      <c r="FP70" s="89"/>
      <c r="FQ70" s="89"/>
      <c r="FR70" s="89"/>
      <c r="FS70" s="89"/>
      <c r="FT70" s="89"/>
      <c r="FU70" s="89"/>
      <c r="FV70" s="89"/>
      <c r="FW70" s="89"/>
      <c r="FX70" s="89"/>
      <c r="FY70" s="89"/>
      <c r="FZ70" s="89"/>
      <c r="GA70" s="89"/>
      <c r="GB70" s="89"/>
      <c r="GC70" s="89"/>
      <c r="GD70" s="89"/>
      <c r="GE70" s="89"/>
      <c r="GF70" s="89"/>
      <c r="GG70" s="89"/>
      <c r="GH70" s="89"/>
      <c r="GI70" s="89"/>
      <c r="GJ70" s="89"/>
      <c r="GK70" s="89"/>
      <c r="GL70" s="89"/>
      <c r="GM70" s="89"/>
      <c r="GN70" s="89"/>
      <c r="GO70" s="89"/>
      <c r="GP70" s="89"/>
      <c r="GQ70" s="89"/>
      <c r="GR70" s="89"/>
      <c r="GS70" s="89"/>
      <c r="GT70" s="89"/>
      <c r="GU70" s="89"/>
      <c r="GV70" s="89"/>
      <c r="GW70" s="89"/>
      <c r="GX70" s="89"/>
      <c r="GY70" s="89"/>
      <c r="GZ70" s="89"/>
      <c r="HA70" s="89"/>
      <c r="HB70" s="89"/>
      <c r="HC70" s="89"/>
      <c r="HD70" s="89"/>
      <c r="HE70" s="89"/>
      <c r="HF70" s="89"/>
      <c r="HG70" s="89"/>
      <c r="HH70" s="89"/>
      <c r="HI70" s="89"/>
      <c r="HJ70" s="89"/>
      <c r="HK70" s="89"/>
      <c r="HL70" s="89"/>
      <c r="HM70" s="89"/>
      <c r="HN70" s="89"/>
      <c r="HO70" s="89"/>
      <c r="HP70" s="89"/>
      <c r="HQ70" s="89"/>
      <c r="HR70" s="89"/>
      <c r="HS70" s="89"/>
      <c r="HT70" s="89"/>
      <c r="HU70" s="89"/>
      <c r="HV70" s="89"/>
      <c r="HW70" s="89"/>
      <c r="HX70" s="89"/>
      <c r="HY70" s="89"/>
      <c r="HZ70" s="89"/>
      <c r="IA70" s="89"/>
      <c r="IB70" s="89"/>
      <c r="IC70" s="89"/>
      <c r="ID70" s="89"/>
      <c r="IE70" s="89"/>
      <c r="IF70" s="89"/>
      <c r="IG70" s="89"/>
      <c r="IH70" s="89"/>
      <c r="II70" s="89"/>
      <c r="IJ70" s="89"/>
      <c r="IK70" s="89"/>
      <c r="IL70" s="89"/>
      <c r="IM70" s="89"/>
      <c r="IN70" s="89"/>
      <c r="IO70" s="89"/>
      <c r="IP70" s="89"/>
      <c r="IQ70" s="89"/>
      <c r="IR70" s="89"/>
      <c r="IS70" s="89"/>
      <c r="IT70" s="89"/>
      <c r="IU70" s="89"/>
      <c r="IV70" s="89"/>
    </row>
    <row r="71" spans="1:256" s="90" customFormat="1" ht="43.5" customHeight="1">
      <c r="A71" s="91" t="s">
        <v>689</v>
      </c>
      <c r="B71" s="95" t="s">
        <v>1116</v>
      </c>
      <c r="C71" s="432">
        <f>C70/C66</f>
        <v>0.73351648351648346</v>
      </c>
      <c r="D71" s="432">
        <f>D70/D66</f>
        <v>0.81981981981981977</v>
      </c>
      <c r="E71" s="432">
        <f>E70/E66</f>
        <v>0.84419658417567101</v>
      </c>
      <c r="F71" s="432">
        <f>F70/F66</f>
        <v>0.82998944033790922</v>
      </c>
      <c r="G71" s="89"/>
      <c r="H71" s="89"/>
      <c r="I71" s="89"/>
      <c r="J71" s="89"/>
      <c r="K71" s="89"/>
      <c r="L71" s="89"/>
      <c r="M71" s="89"/>
      <c r="N71" s="89"/>
      <c r="O71" s="89"/>
      <c r="P71" s="89"/>
      <c r="Q71" s="89"/>
      <c r="R71" s="89"/>
      <c r="S71" s="89"/>
      <c r="T71" s="89"/>
      <c r="U71" s="89"/>
      <c r="V71" s="89"/>
      <c r="W71" s="89"/>
      <c r="X71" s="89"/>
      <c r="Y71" s="89"/>
      <c r="Z71" s="89"/>
      <c r="AA71" s="89"/>
      <c r="AB71" s="89"/>
      <c r="AC71" s="89"/>
      <c r="AD71" s="89"/>
      <c r="AE71" s="89"/>
      <c r="AF71" s="89"/>
      <c r="AG71" s="89"/>
      <c r="AH71" s="89"/>
      <c r="AI71" s="89"/>
      <c r="AJ71" s="89"/>
      <c r="AK71" s="89"/>
      <c r="AL71" s="89"/>
      <c r="AM71" s="89"/>
      <c r="AN71" s="89"/>
      <c r="AO71" s="89"/>
      <c r="AP71" s="89"/>
      <c r="AQ71" s="89"/>
      <c r="AR71" s="89"/>
      <c r="AS71" s="89"/>
      <c r="AT71" s="89"/>
      <c r="AU71" s="89"/>
      <c r="AV71" s="89"/>
      <c r="AW71" s="89"/>
      <c r="AX71" s="89"/>
      <c r="AY71" s="89"/>
      <c r="AZ71" s="89"/>
      <c r="BA71" s="89"/>
      <c r="BB71" s="89"/>
      <c r="BC71" s="89"/>
      <c r="BD71" s="89"/>
      <c r="BE71" s="89"/>
      <c r="BF71" s="89"/>
      <c r="BG71" s="89"/>
      <c r="BH71" s="89"/>
      <c r="BI71" s="89"/>
      <c r="BJ71" s="89"/>
      <c r="BK71" s="89"/>
      <c r="BL71" s="89"/>
      <c r="BM71" s="89"/>
      <c r="BN71" s="89"/>
      <c r="BO71" s="89"/>
      <c r="BP71" s="89"/>
      <c r="BQ71" s="89"/>
      <c r="BR71" s="89"/>
      <c r="BS71" s="89"/>
      <c r="BT71" s="89"/>
      <c r="BU71" s="89"/>
      <c r="BV71" s="89"/>
      <c r="BW71" s="89"/>
      <c r="BX71" s="89"/>
      <c r="BY71" s="89"/>
      <c r="BZ71" s="89"/>
      <c r="CA71" s="89"/>
      <c r="CB71" s="89"/>
      <c r="CC71" s="89"/>
      <c r="CD71" s="89"/>
      <c r="CE71" s="89"/>
      <c r="CF71" s="89"/>
      <c r="CG71" s="89"/>
      <c r="CH71" s="89"/>
      <c r="CI71" s="89"/>
      <c r="CJ71" s="89"/>
      <c r="CK71" s="89"/>
      <c r="CL71" s="89"/>
      <c r="CM71" s="89"/>
      <c r="CN71" s="89"/>
      <c r="CO71" s="89"/>
      <c r="CP71" s="89"/>
      <c r="CQ71" s="89"/>
      <c r="CR71" s="89"/>
      <c r="CS71" s="89"/>
      <c r="CT71" s="89"/>
      <c r="CU71" s="89"/>
      <c r="CV71" s="89"/>
      <c r="CW71" s="89"/>
      <c r="CX71" s="89"/>
      <c r="CY71" s="89"/>
      <c r="CZ71" s="89"/>
      <c r="DA71" s="89"/>
      <c r="DB71" s="89"/>
      <c r="DC71" s="89"/>
      <c r="DD71" s="89"/>
      <c r="DE71" s="89"/>
      <c r="DF71" s="89"/>
      <c r="DG71" s="89"/>
      <c r="DH71" s="89"/>
      <c r="DI71" s="89"/>
      <c r="DJ71" s="89"/>
      <c r="DK71" s="89"/>
      <c r="DL71" s="89"/>
      <c r="DM71" s="89"/>
      <c r="DN71" s="89"/>
      <c r="DO71" s="89"/>
      <c r="DP71" s="89"/>
      <c r="DQ71" s="89"/>
      <c r="DR71" s="89"/>
      <c r="DS71" s="89"/>
      <c r="DT71" s="89"/>
      <c r="DU71" s="89"/>
      <c r="DV71" s="89"/>
      <c r="DW71" s="89"/>
      <c r="DX71" s="89"/>
      <c r="DY71" s="89"/>
      <c r="DZ71" s="89"/>
      <c r="EA71" s="89"/>
      <c r="EB71" s="89"/>
      <c r="EC71" s="89"/>
      <c r="ED71" s="89"/>
      <c r="EE71" s="89"/>
      <c r="EF71" s="89"/>
      <c r="EG71" s="89"/>
      <c r="EH71" s="89"/>
      <c r="EI71" s="89"/>
      <c r="EJ71" s="89"/>
      <c r="EK71" s="89"/>
      <c r="EL71" s="89"/>
      <c r="EM71" s="89"/>
      <c r="EN71" s="89"/>
      <c r="EO71" s="89"/>
      <c r="EP71" s="89"/>
      <c r="EQ71" s="89"/>
      <c r="ER71" s="89"/>
      <c r="ES71" s="89"/>
      <c r="ET71" s="89"/>
      <c r="EU71" s="89"/>
      <c r="EV71" s="89"/>
      <c r="EW71" s="89"/>
      <c r="EX71" s="89"/>
      <c r="EY71" s="89"/>
      <c r="EZ71" s="89"/>
      <c r="FA71" s="89"/>
      <c r="FB71" s="89"/>
      <c r="FC71" s="89"/>
      <c r="FD71" s="89"/>
      <c r="FE71" s="89"/>
      <c r="FF71" s="89"/>
      <c r="FG71" s="89"/>
      <c r="FH71" s="89"/>
      <c r="FI71" s="89"/>
      <c r="FJ71" s="89"/>
      <c r="FK71" s="89"/>
      <c r="FL71" s="89"/>
      <c r="FM71" s="89"/>
      <c r="FN71" s="89"/>
      <c r="FO71" s="89"/>
      <c r="FP71" s="89"/>
      <c r="FQ71" s="89"/>
      <c r="FR71" s="89"/>
      <c r="FS71" s="89"/>
      <c r="FT71" s="89"/>
      <c r="FU71" s="89"/>
      <c r="FV71" s="89"/>
      <c r="FW71" s="89"/>
      <c r="FX71" s="89"/>
      <c r="FY71" s="89"/>
      <c r="FZ71" s="89"/>
      <c r="GA71" s="89"/>
      <c r="GB71" s="89"/>
      <c r="GC71" s="89"/>
      <c r="GD71" s="89"/>
      <c r="GE71" s="89"/>
      <c r="GF71" s="89"/>
      <c r="GG71" s="89"/>
      <c r="GH71" s="89"/>
      <c r="GI71" s="89"/>
      <c r="GJ71" s="89"/>
      <c r="GK71" s="89"/>
      <c r="GL71" s="89"/>
      <c r="GM71" s="89"/>
      <c r="GN71" s="89"/>
      <c r="GO71" s="89"/>
      <c r="GP71" s="89"/>
      <c r="GQ71" s="89"/>
      <c r="GR71" s="89"/>
      <c r="GS71" s="89"/>
      <c r="GT71" s="89"/>
      <c r="GU71" s="89"/>
      <c r="GV71" s="89"/>
      <c r="GW71" s="89"/>
      <c r="GX71" s="89"/>
      <c r="GY71" s="89"/>
      <c r="GZ71" s="89"/>
      <c r="HA71" s="89"/>
      <c r="HB71" s="89"/>
      <c r="HC71" s="89"/>
      <c r="HD71" s="89"/>
      <c r="HE71" s="89"/>
      <c r="HF71" s="89"/>
      <c r="HG71" s="89"/>
      <c r="HH71" s="89"/>
      <c r="HI71" s="89"/>
      <c r="HJ71" s="89"/>
      <c r="HK71" s="89"/>
      <c r="HL71" s="89"/>
      <c r="HM71" s="89"/>
      <c r="HN71" s="89"/>
      <c r="HO71" s="89"/>
      <c r="HP71" s="89"/>
      <c r="HQ71" s="89"/>
      <c r="HR71" s="89"/>
      <c r="HS71" s="89"/>
      <c r="HT71" s="89"/>
      <c r="HU71" s="89"/>
      <c r="HV71" s="89"/>
      <c r="HW71" s="89"/>
      <c r="HX71" s="89"/>
      <c r="HY71" s="89"/>
      <c r="HZ71" s="89"/>
      <c r="IA71" s="89"/>
      <c r="IB71" s="89"/>
      <c r="IC71" s="89"/>
      <c r="ID71" s="89"/>
      <c r="IE71" s="89"/>
      <c r="IF71" s="89"/>
      <c r="IG71" s="89"/>
      <c r="IH71" s="89"/>
      <c r="II71" s="89"/>
      <c r="IJ71" s="89"/>
      <c r="IK71" s="89"/>
      <c r="IL71" s="89"/>
      <c r="IM71" s="89"/>
      <c r="IN71" s="89"/>
      <c r="IO71" s="89"/>
      <c r="IP71" s="89"/>
      <c r="IQ71" s="89"/>
      <c r="IR71" s="89"/>
      <c r="IS71" s="89"/>
      <c r="IT71" s="89"/>
      <c r="IU71" s="89"/>
      <c r="IV71" s="89"/>
    </row>
    <row r="72" spans="1:256" s="90" customFormat="1" ht="21" customHeight="1">
      <c r="A72" s="91"/>
      <c r="B72" s="96"/>
      <c r="C72" s="97"/>
      <c r="D72" s="97"/>
      <c r="E72" s="97"/>
      <c r="F72" s="97"/>
      <c r="G72" s="89"/>
      <c r="H72" s="89"/>
      <c r="I72" s="89"/>
      <c r="J72" s="89"/>
      <c r="K72" s="89"/>
      <c r="L72" s="89"/>
      <c r="M72" s="89"/>
      <c r="N72" s="89"/>
      <c r="O72" s="89"/>
      <c r="P72" s="89"/>
      <c r="Q72" s="89"/>
      <c r="R72" s="89"/>
      <c r="S72" s="89"/>
      <c r="T72" s="89"/>
      <c r="U72" s="89"/>
      <c r="V72" s="89"/>
      <c r="W72" s="89"/>
      <c r="X72" s="89"/>
      <c r="Y72" s="89"/>
      <c r="Z72" s="89"/>
      <c r="AA72" s="89"/>
      <c r="AB72" s="89"/>
      <c r="AC72" s="89"/>
      <c r="AD72" s="89"/>
      <c r="AE72" s="89"/>
      <c r="AF72" s="89"/>
      <c r="AG72" s="89"/>
      <c r="AH72" s="89"/>
      <c r="AI72" s="89"/>
      <c r="AJ72" s="89"/>
      <c r="AK72" s="89"/>
      <c r="AL72" s="89"/>
      <c r="AM72" s="89"/>
      <c r="AN72" s="89"/>
      <c r="AO72" s="89"/>
      <c r="AP72" s="89"/>
      <c r="AQ72" s="89"/>
      <c r="AR72" s="89"/>
      <c r="AS72" s="89"/>
      <c r="AT72" s="89"/>
      <c r="AU72" s="89"/>
      <c r="AV72" s="89"/>
      <c r="AW72" s="89"/>
      <c r="AX72" s="89"/>
      <c r="AY72" s="89"/>
      <c r="AZ72" s="89"/>
      <c r="BA72" s="89"/>
      <c r="BB72" s="89"/>
      <c r="BC72" s="89"/>
      <c r="BD72" s="89"/>
      <c r="BE72" s="89"/>
      <c r="BF72" s="89"/>
      <c r="BG72" s="89"/>
      <c r="BH72" s="89"/>
      <c r="BI72" s="89"/>
      <c r="BJ72" s="89"/>
      <c r="BK72" s="89"/>
      <c r="BL72" s="89"/>
      <c r="BM72" s="89"/>
      <c r="BN72" s="89"/>
      <c r="BO72" s="89"/>
      <c r="BP72" s="89"/>
      <c r="BQ72" s="89"/>
      <c r="BR72" s="89"/>
      <c r="BS72" s="89"/>
      <c r="BT72" s="89"/>
      <c r="BU72" s="89"/>
      <c r="BV72" s="89"/>
      <c r="BW72" s="89"/>
      <c r="BX72" s="89"/>
      <c r="BY72" s="89"/>
      <c r="BZ72" s="89"/>
      <c r="CA72" s="89"/>
      <c r="CB72" s="89"/>
      <c r="CC72" s="89"/>
      <c r="CD72" s="89"/>
      <c r="CE72" s="89"/>
      <c r="CF72" s="89"/>
      <c r="CG72" s="89"/>
      <c r="CH72" s="89"/>
      <c r="CI72" s="89"/>
      <c r="CJ72" s="89"/>
      <c r="CK72" s="89"/>
      <c r="CL72" s="89"/>
      <c r="CM72" s="89"/>
      <c r="CN72" s="89"/>
      <c r="CO72" s="89"/>
      <c r="CP72" s="89"/>
      <c r="CQ72" s="89"/>
      <c r="CR72" s="89"/>
      <c r="CS72" s="89"/>
      <c r="CT72" s="89"/>
      <c r="CU72" s="89"/>
      <c r="CV72" s="89"/>
      <c r="CW72" s="89"/>
      <c r="CX72" s="89"/>
      <c r="CY72" s="89"/>
      <c r="CZ72" s="89"/>
      <c r="DA72" s="89"/>
      <c r="DB72" s="89"/>
      <c r="DC72" s="89"/>
      <c r="DD72" s="89"/>
      <c r="DE72" s="89"/>
      <c r="DF72" s="89"/>
      <c r="DG72" s="89"/>
      <c r="DH72" s="89"/>
      <c r="DI72" s="89"/>
      <c r="DJ72" s="89"/>
      <c r="DK72" s="89"/>
      <c r="DL72" s="89"/>
      <c r="DM72" s="89"/>
      <c r="DN72" s="89"/>
      <c r="DO72" s="89"/>
      <c r="DP72" s="89"/>
      <c r="DQ72" s="89"/>
      <c r="DR72" s="89"/>
      <c r="DS72" s="89"/>
      <c r="DT72" s="89"/>
      <c r="DU72" s="89"/>
      <c r="DV72" s="89"/>
      <c r="DW72" s="89"/>
      <c r="DX72" s="89"/>
      <c r="DY72" s="89"/>
      <c r="DZ72" s="89"/>
      <c r="EA72" s="89"/>
      <c r="EB72" s="89"/>
      <c r="EC72" s="89"/>
      <c r="ED72" s="89"/>
      <c r="EE72" s="89"/>
      <c r="EF72" s="89"/>
      <c r="EG72" s="89"/>
      <c r="EH72" s="89"/>
      <c r="EI72" s="89"/>
      <c r="EJ72" s="89"/>
      <c r="EK72" s="89"/>
      <c r="EL72" s="89"/>
      <c r="EM72" s="89"/>
      <c r="EN72" s="89"/>
      <c r="EO72" s="89"/>
      <c r="EP72" s="89"/>
      <c r="EQ72" s="89"/>
      <c r="ER72" s="89"/>
      <c r="ES72" s="89"/>
      <c r="ET72" s="89"/>
      <c r="EU72" s="89"/>
      <c r="EV72" s="89"/>
      <c r="EW72" s="89"/>
      <c r="EX72" s="89"/>
      <c r="EY72" s="89"/>
      <c r="EZ72" s="89"/>
      <c r="FA72" s="89"/>
      <c r="FB72" s="89"/>
      <c r="FC72" s="89"/>
      <c r="FD72" s="89"/>
      <c r="FE72" s="89"/>
      <c r="FF72" s="89"/>
      <c r="FG72" s="89"/>
      <c r="FH72" s="89"/>
      <c r="FI72" s="89"/>
      <c r="FJ72" s="89"/>
      <c r="FK72" s="89"/>
      <c r="FL72" s="89"/>
      <c r="FM72" s="89"/>
      <c r="FN72" s="89"/>
      <c r="FO72" s="89"/>
      <c r="FP72" s="89"/>
      <c r="FQ72" s="89"/>
      <c r="FR72" s="89"/>
      <c r="FS72" s="89"/>
      <c r="FT72" s="89"/>
      <c r="FU72" s="89"/>
      <c r="FV72" s="89"/>
      <c r="FW72" s="89"/>
      <c r="FX72" s="89"/>
      <c r="FY72" s="89"/>
      <c r="FZ72" s="89"/>
      <c r="GA72" s="89"/>
      <c r="GB72" s="89"/>
      <c r="GC72" s="89"/>
      <c r="GD72" s="89"/>
      <c r="GE72" s="89"/>
      <c r="GF72" s="89"/>
      <c r="GG72" s="89"/>
      <c r="GH72" s="89"/>
      <c r="GI72" s="89"/>
      <c r="GJ72" s="89"/>
      <c r="GK72" s="89"/>
      <c r="GL72" s="89"/>
      <c r="GM72" s="89"/>
      <c r="GN72" s="89"/>
      <c r="GO72" s="89"/>
      <c r="GP72" s="89"/>
      <c r="GQ72" s="89"/>
      <c r="GR72" s="89"/>
      <c r="GS72" s="89"/>
      <c r="GT72" s="89"/>
      <c r="GU72" s="89"/>
      <c r="GV72" s="89"/>
      <c r="GW72" s="89"/>
      <c r="GX72" s="89"/>
      <c r="GY72" s="89"/>
      <c r="GZ72" s="89"/>
      <c r="HA72" s="89"/>
      <c r="HB72" s="89"/>
      <c r="HC72" s="89"/>
      <c r="HD72" s="89"/>
      <c r="HE72" s="89"/>
      <c r="HF72" s="89"/>
      <c r="HG72" s="89"/>
      <c r="HH72" s="89"/>
      <c r="HI72" s="89"/>
      <c r="HJ72" s="89"/>
      <c r="HK72" s="89"/>
      <c r="HL72" s="89"/>
      <c r="HM72" s="89"/>
      <c r="HN72" s="89"/>
      <c r="HO72" s="89"/>
      <c r="HP72" s="89"/>
      <c r="HQ72" s="89"/>
      <c r="HR72" s="89"/>
      <c r="HS72" s="89"/>
      <c r="HT72" s="89"/>
      <c r="HU72" s="89"/>
      <c r="HV72" s="89"/>
      <c r="HW72" s="89"/>
      <c r="HX72" s="89"/>
      <c r="HY72" s="89"/>
      <c r="HZ72" s="89"/>
      <c r="IA72" s="89"/>
      <c r="IB72" s="89"/>
      <c r="IC72" s="89"/>
      <c r="ID72" s="89"/>
      <c r="IE72" s="89"/>
      <c r="IF72" s="89"/>
      <c r="IG72" s="89"/>
      <c r="IH72" s="89"/>
      <c r="II72" s="89"/>
      <c r="IJ72" s="89"/>
      <c r="IK72" s="89"/>
      <c r="IL72" s="89"/>
      <c r="IM72" s="89"/>
      <c r="IN72" s="89"/>
      <c r="IO72" s="89"/>
      <c r="IP72" s="89"/>
      <c r="IQ72" s="89"/>
      <c r="IR72" s="89"/>
      <c r="IS72" s="89"/>
      <c r="IT72" s="89"/>
      <c r="IU72" s="89"/>
      <c r="IV72" s="89"/>
    </row>
    <row r="73" spans="1:256" s="90" customFormat="1" ht="18.75" customHeight="1">
      <c r="A73" s="4"/>
      <c r="B73" s="459" t="s">
        <v>1117</v>
      </c>
      <c r="C73" s="460"/>
      <c r="D73" s="460"/>
      <c r="E73" s="460"/>
      <c r="F73" s="460"/>
      <c r="G73" s="89"/>
      <c r="H73" s="89"/>
      <c r="I73" s="89"/>
      <c r="J73" s="89"/>
      <c r="K73" s="89"/>
      <c r="L73" s="89"/>
      <c r="M73" s="89"/>
      <c r="N73" s="89"/>
      <c r="O73" s="89"/>
      <c r="P73" s="89"/>
      <c r="Q73" s="89"/>
      <c r="R73" s="89"/>
      <c r="S73" s="89"/>
      <c r="T73" s="89"/>
      <c r="U73" s="89"/>
      <c r="V73" s="89"/>
      <c r="W73" s="89"/>
      <c r="X73" s="89"/>
      <c r="Y73" s="89"/>
      <c r="Z73" s="89"/>
      <c r="AA73" s="89"/>
      <c r="AB73" s="89"/>
      <c r="AC73" s="89"/>
      <c r="AD73" s="89"/>
      <c r="AE73" s="89"/>
      <c r="AF73" s="89"/>
      <c r="AG73" s="89"/>
      <c r="AH73" s="89"/>
      <c r="AI73" s="89"/>
      <c r="AJ73" s="89"/>
      <c r="AK73" s="89"/>
      <c r="AL73" s="89"/>
      <c r="AM73" s="89"/>
      <c r="AN73" s="89"/>
      <c r="AO73" s="89"/>
      <c r="AP73" s="89"/>
      <c r="AQ73" s="89"/>
      <c r="AR73" s="89"/>
      <c r="AS73" s="89"/>
      <c r="AT73" s="89"/>
      <c r="AU73" s="89"/>
      <c r="AV73" s="89"/>
      <c r="AW73" s="89"/>
      <c r="AX73" s="89"/>
      <c r="AY73" s="89"/>
      <c r="AZ73" s="89"/>
      <c r="BA73" s="89"/>
      <c r="BB73" s="89"/>
      <c r="BC73" s="89"/>
      <c r="BD73" s="89"/>
      <c r="BE73" s="89"/>
      <c r="BF73" s="89"/>
      <c r="BG73" s="89"/>
      <c r="BH73" s="89"/>
      <c r="BI73" s="89"/>
      <c r="BJ73" s="89"/>
      <c r="BK73" s="89"/>
      <c r="BL73" s="89"/>
      <c r="BM73" s="89"/>
      <c r="BN73" s="89"/>
      <c r="BO73" s="89"/>
      <c r="BP73" s="89"/>
      <c r="BQ73" s="89"/>
      <c r="BR73" s="89"/>
      <c r="BS73" s="89"/>
      <c r="BT73" s="89"/>
      <c r="BU73" s="89"/>
      <c r="BV73" s="89"/>
      <c r="BW73" s="89"/>
      <c r="BX73" s="89"/>
      <c r="BY73" s="89"/>
      <c r="BZ73" s="89"/>
      <c r="CA73" s="89"/>
      <c r="CB73" s="89"/>
      <c r="CC73" s="89"/>
      <c r="CD73" s="89"/>
      <c r="CE73" s="89"/>
      <c r="CF73" s="89"/>
      <c r="CG73" s="89"/>
      <c r="CH73" s="89"/>
      <c r="CI73" s="89"/>
      <c r="CJ73" s="89"/>
      <c r="CK73" s="89"/>
      <c r="CL73" s="89"/>
      <c r="CM73" s="89"/>
      <c r="CN73" s="89"/>
      <c r="CO73" s="89"/>
      <c r="CP73" s="89"/>
      <c r="CQ73" s="89"/>
      <c r="CR73" s="89"/>
      <c r="CS73" s="89"/>
      <c r="CT73" s="89"/>
      <c r="CU73" s="89"/>
      <c r="CV73" s="89"/>
      <c r="CW73" s="89"/>
      <c r="CX73" s="89"/>
      <c r="CY73" s="89"/>
      <c r="CZ73" s="89"/>
      <c r="DA73" s="89"/>
      <c r="DB73" s="89"/>
      <c r="DC73" s="89"/>
      <c r="DD73" s="89"/>
      <c r="DE73" s="89"/>
      <c r="DF73" s="89"/>
      <c r="DG73" s="89"/>
      <c r="DH73" s="89"/>
      <c r="DI73" s="89"/>
      <c r="DJ73" s="89"/>
      <c r="DK73" s="89"/>
      <c r="DL73" s="89"/>
      <c r="DM73" s="89"/>
      <c r="DN73" s="89"/>
      <c r="DO73" s="89"/>
      <c r="DP73" s="89"/>
      <c r="DQ73" s="89"/>
      <c r="DR73" s="89"/>
      <c r="DS73" s="89"/>
      <c r="DT73" s="89"/>
      <c r="DU73" s="89"/>
      <c r="DV73" s="89"/>
      <c r="DW73" s="89"/>
      <c r="DX73" s="89"/>
      <c r="DY73" s="89"/>
      <c r="DZ73" s="89"/>
      <c r="EA73" s="89"/>
      <c r="EB73" s="89"/>
      <c r="EC73" s="89"/>
      <c r="ED73" s="89"/>
      <c r="EE73" s="89"/>
      <c r="EF73" s="89"/>
      <c r="EG73" s="89"/>
      <c r="EH73" s="89"/>
      <c r="EI73" s="89"/>
      <c r="EJ73" s="89"/>
      <c r="EK73" s="89"/>
      <c r="EL73" s="89"/>
      <c r="EM73" s="89"/>
      <c r="EN73" s="89"/>
      <c r="EO73" s="89"/>
      <c r="EP73" s="89"/>
      <c r="EQ73" s="89"/>
      <c r="ER73" s="89"/>
      <c r="ES73" s="89"/>
      <c r="ET73" s="89"/>
      <c r="EU73" s="89"/>
      <c r="EV73" s="89"/>
      <c r="EW73" s="89"/>
      <c r="EX73" s="89"/>
      <c r="EY73" s="89"/>
      <c r="EZ73" s="89"/>
      <c r="FA73" s="89"/>
      <c r="FB73" s="89"/>
      <c r="FC73" s="89"/>
      <c r="FD73" s="89"/>
      <c r="FE73" s="89"/>
      <c r="FF73" s="89"/>
      <c r="FG73" s="89"/>
      <c r="FH73" s="89"/>
      <c r="FI73" s="89"/>
      <c r="FJ73" s="89"/>
      <c r="FK73" s="89"/>
      <c r="FL73" s="89"/>
      <c r="FM73" s="89"/>
      <c r="FN73" s="89"/>
      <c r="FO73" s="89"/>
      <c r="FP73" s="89"/>
      <c r="FQ73" s="89"/>
      <c r="FR73" s="89"/>
      <c r="FS73" s="89"/>
      <c r="FT73" s="89"/>
      <c r="FU73" s="89"/>
      <c r="FV73" s="89"/>
      <c r="FW73" s="89"/>
      <c r="FX73" s="89"/>
      <c r="FY73" s="89"/>
      <c r="FZ73" s="89"/>
      <c r="GA73" s="89"/>
      <c r="GB73" s="89"/>
      <c r="GC73" s="89"/>
      <c r="GD73" s="89"/>
      <c r="GE73" s="89"/>
      <c r="GF73" s="89"/>
      <c r="GG73" s="89"/>
      <c r="GH73" s="89"/>
      <c r="GI73" s="89"/>
      <c r="GJ73" s="89"/>
      <c r="GK73" s="89"/>
      <c r="GL73" s="89"/>
      <c r="GM73" s="89"/>
      <c r="GN73" s="89"/>
      <c r="GO73" s="89"/>
      <c r="GP73" s="89"/>
      <c r="GQ73" s="89"/>
      <c r="GR73" s="89"/>
      <c r="GS73" s="89"/>
      <c r="GT73" s="89"/>
      <c r="GU73" s="89"/>
      <c r="GV73" s="89"/>
      <c r="GW73" s="89"/>
      <c r="GX73" s="89"/>
      <c r="GY73" s="89"/>
      <c r="GZ73" s="89"/>
      <c r="HA73" s="89"/>
      <c r="HB73" s="89"/>
      <c r="HC73" s="89"/>
      <c r="HD73" s="89"/>
      <c r="HE73" s="89"/>
      <c r="HF73" s="89"/>
      <c r="HG73" s="89"/>
      <c r="HH73" s="89"/>
      <c r="HI73" s="89"/>
      <c r="HJ73" s="89"/>
      <c r="HK73" s="89"/>
      <c r="HL73" s="89"/>
      <c r="HM73" s="89"/>
      <c r="HN73" s="89"/>
      <c r="HO73" s="89"/>
      <c r="HP73" s="89"/>
      <c r="HQ73" s="89"/>
      <c r="HR73" s="89"/>
      <c r="HS73" s="89"/>
      <c r="HT73" s="89"/>
      <c r="HU73" s="89"/>
      <c r="HV73" s="89"/>
      <c r="HW73" s="89"/>
      <c r="HX73" s="89"/>
      <c r="HY73" s="89"/>
      <c r="HZ73" s="89"/>
      <c r="IA73" s="89"/>
      <c r="IB73" s="89"/>
      <c r="IC73" s="89"/>
      <c r="ID73" s="89"/>
      <c r="IE73" s="89"/>
      <c r="IF73" s="89"/>
      <c r="IG73" s="89"/>
      <c r="IH73" s="89"/>
      <c r="II73" s="89"/>
      <c r="IJ73" s="89"/>
      <c r="IK73" s="89"/>
      <c r="IL73" s="89"/>
      <c r="IM73" s="89"/>
      <c r="IN73" s="89"/>
      <c r="IO73" s="89"/>
      <c r="IP73" s="89"/>
      <c r="IQ73" s="89"/>
      <c r="IR73" s="89"/>
      <c r="IS73" s="89"/>
      <c r="IT73" s="89"/>
      <c r="IU73" s="89"/>
      <c r="IV73" s="89"/>
    </row>
    <row r="74" spans="1:256" s="90" customFormat="1" ht="54.75" customHeight="1">
      <c r="A74" s="4"/>
      <c r="B74" s="462"/>
      <c r="C74" s="461" t="s">
        <v>648</v>
      </c>
      <c r="D74" s="461" t="s">
        <v>650</v>
      </c>
      <c r="E74" s="461" t="s">
        <v>649</v>
      </c>
      <c r="F74" s="461" t="s">
        <v>693</v>
      </c>
      <c r="G74" s="89"/>
      <c r="H74" s="89"/>
      <c r="I74" s="89"/>
      <c r="J74" s="89"/>
      <c r="K74" s="89"/>
      <c r="L74" s="89"/>
      <c r="M74" s="89"/>
      <c r="N74" s="89"/>
      <c r="O74" s="89"/>
      <c r="P74" s="89"/>
      <c r="Q74" s="89"/>
      <c r="R74" s="89"/>
      <c r="S74" s="89"/>
      <c r="T74" s="89"/>
      <c r="U74" s="89"/>
      <c r="V74" s="89"/>
      <c r="W74" s="89"/>
      <c r="X74" s="89"/>
      <c r="Y74" s="89"/>
      <c r="Z74" s="89"/>
      <c r="AA74" s="89"/>
      <c r="AB74" s="89"/>
      <c r="AC74" s="89"/>
      <c r="AD74" s="89"/>
      <c r="AE74" s="89"/>
      <c r="AF74" s="89"/>
      <c r="AG74" s="89"/>
      <c r="AH74" s="89"/>
      <c r="AI74" s="89"/>
      <c r="AJ74" s="89"/>
      <c r="AK74" s="89"/>
      <c r="AL74" s="89"/>
      <c r="AM74" s="89"/>
      <c r="AN74" s="89"/>
      <c r="AO74" s="89"/>
      <c r="AP74" s="89"/>
      <c r="AQ74" s="89"/>
      <c r="AR74" s="89"/>
      <c r="AS74" s="89"/>
      <c r="AT74" s="89"/>
      <c r="AU74" s="89"/>
      <c r="AV74" s="89"/>
      <c r="AW74" s="89"/>
      <c r="AX74" s="89"/>
      <c r="AY74" s="89"/>
      <c r="AZ74" s="89"/>
      <c r="BA74" s="89"/>
      <c r="BB74" s="89"/>
      <c r="BC74" s="89"/>
      <c r="BD74" s="89"/>
      <c r="BE74" s="89"/>
      <c r="BF74" s="89"/>
      <c r="BG74" s="89"/>
      <c r="BH74" s="89"/>
      <c r="BI74" s="89"/>
      <c r="BJ74" s="89"/>
      <c r="BK74" s="89"/>
      <c r="BL74" s="89"/>
      <c r="BM74" s="89"/>
      <c r="BN74" s="89"/>
      <c r="BO74" s="89"/>
      <c r="BP74" s="89"/>
      <c r="BQ74" s="89"/>
      <c r="BR74" s="89"/>
      <c r="BS74" s="89"/>
      <c r="BT74" s="89"/>
      <c r="BU74" s="89"/>
      <c r="BV74" s="89"/>
      <c r="BW74" s="89"/>
      <c r="BX74" s="89"/>
      <c r="BY74" s="89"/>
      <c r="BZ74" s="89"/>
      <c r="CA74" s="89"/>
      <c r="CB74" s="89"/>
      <c r="CC74" s="89"/>
      <c r="CD74" s="89"/>
      <c r="CE74" s="89"/>
      <c r="CF74" s="89"/>
      <c r="CG74" s="89"/>
      <c r="CH74" s="89"/>
      <c r="CI74" s="89"/>
      <c r="CJ74" s="89"/>
      <c r="CK74" s="89"/>
      <c r="CL74" s="89"/>
      <c r="CM74" s="89"/>
      <c r="CN74" s="89"/>
      <c r="CO74" s="89"/>
      <c r="CP74" s="89"/>
      <c r="CQ74" s="89"/>
      <c r="CR74" s="89"/>
      <c r="CS74" s="89"/>
      <c r="CT74" s="89"/>
      <c r="CU74" s="89"/>
      <c r="CV74" s="89"/>
      <c r="CW74" s="89"/>
      <c r="CX74" s="89"/>
      <c r="CY74" s="89"/>
      <c r="CZ74" s="89"/>
      <c r="DA74" s="89"/>
      <c r="DB74" s="89"/>
      <c r="DC74" s="89"/>
      <c r="DD74" s="89"/>
      <c r="DE74" s="89"/>
      <c r="DF74" s="89"/>
      <c r="DG74" s="89"/>
      <c r="DH74" s="89"/>
      <c r="DI74" s="89"/>
      <c r="DJ74" s="89"/>
      <c r="DK74" s="89"/>
      <c r="DL74" s="89"/>
      <c r="DM74" s="89"/>
      <c r="DN74" s="89"/>
      <c r="DO74" s="89"/>
      <c r="DP74" s="89"/>
      <c r="DQ74" s="89"/>
      <c r="DR74" s="89"/>
      <c r="DS74" s="89"/>
      <c r="DT74" s="89"/>
      <c r="DU74" s="89"/>
      <c r="DV74" s="89"/>
      <c r="DW74" s="89"/>
      <c r="DX74" s="89"/>
      <c r="DY74" s="89"/>
      <c r="DZ74" s="89"/>
      <c r="EA74" s="89"/>
      <c r="EB74" s="89"/>
      <c r="EC74" s="89"/>
      <c r="ED74" s="89"/>
      <c r="EE74" s="89"/>
      <c r="EF74" s="89"/>
      <c r="EG74" s="89"/>
      <c r="EH74" s="89"/>
      <c r="EI74" s="89"/>
      <c r="EJ74" s="89"/>
      <c r="EK74" s="89"/>
      <c r="EL74" s="89"/>
      <c r="EM74" s="89"/>
      <c r="EN74" s="89"/>
      <c r="EO74" s="89"/>
      <c r="EP74" s="89"/>
      <c r="EQ74" s="89"/>
      <c r="ER74" s="89"/>
      <c r="ES74" s="89"/>
      <c r="ET74" s="89"/>
      <c r="EU74" s="89"/>
      <c r="EV74" s="89"/>
      <c r="EW74" s="89"/>
      <c r="EX74" s="89"/>
      <c r="EY74" s="89"/>
      <c r="EZ74" s="89"/>
      <c r="FA74" s="89"/>
      <c r="FB74" s="89"/>
      <c r="FC74" s="89"/>
      <c r="FD74" s="89"/>
      <c r="FE74" s="89"/>
      <c r="FF74" s="89"/>
      <c r="FG74" s="89"/>
      <c r="FH74" s="89"/>
      <c r="FI74" s="89"/>
      <c r="FJ74" s="89"/>
      <c r="FK74" s="89"/>
      <c r="FL74" s="89"/>
      <c r="FM74" s="89"/>
      <c r="FN74" s="89"/>
      <c r="FO74" s="89"/>
      <c r="FP74" s="89"/>
      <c r="FQ74" s="89"/>
      <c r="FR74" s="89"/>
      <c r="FS74" s="89"/>
      <c r="FT74" s="89"/>
      <c r="FU74" s="89"/>
      <c r="FV74" s="89"/>
      <c r="FW74" s="89"/>
      <c r="FX74" s="89"/>
      <c r="FY74" s="89"/>
      <c r="FZ74" s="89"/>
      <c r="GA74" s="89"/>
      <c r="GB74" s="89"/>
      <c r="GC74" s="89"/>
      <c r="GD74" s="89"/>
      <c r="GE74" s="89"/>
      <c r="GF74" s="89"/>
      <c r="GG74" s="89"/>
      <c r="GH74" s="89"/>
      <c r="GI74" s="89"/>
      <c r="GJ74" s="89"/>
      <c r="GK74" s="89"/>
      <c r="GL74" s="89"/>
      <c r="GM74" s="89"/>
      <c r="GN74" s="89"/>
      <c r="GO74" s="89"/>
      <c r="GP74" s="89"/>
      <c r="GQ74" s="89"/>
      <c r="GR74" s="89"/>
      <c r="GS74" s="89"/>
      <c r="GT74" s="89"/>
      <c r="GU74" s="89"/>
      <c r="GV74" s="89"/>
      <c r="GW74" s="89"/>
      <c r="GX74" s="89"/>
      <c r="GY74" s="89"/>
      <c r="GZ74" s="89"/>
      <c r="HA74" s="89"/>
      <c r="HB74" s="89"/>
      <c r="HC74" s="89"/>
      <c r="HD74" s="89"/>
      <c r="HE74" s="89"/>
      <c r="HF74" s="89"/>
      <c r="HG74" s="89"/>
      <c r="HH74" s="89"/>
      <c r="HI74" s="89"/>
      <c r="HJ74" s="89"/>
      <c r="HK74" s="89"/>
      <c r="HL74" s="89"/>
      <c r="HM74" s="89"/>
      <c r="HN74" s="89"/>
      <c r="HO74" s="89"/>
      <c r="HP74" s="89"/>
      <c r="HQ74" s="89"/>
      <c r="HR74" s="89"/>
      <c r="HS74" s="89"/>
      <c r="HT74" s="89"/>
      <c r="HU74" s="89"/>
      <c r="HV74" s="89"/>
      <c r="HW74" s="89"/>
      <c r="HX74" s="89"/>
      <c r="HY74" s="89"/>
      <c r="HZ74" s="89"/>
      <c r="IA74" s="89"/>
      <c r="IB74" s="89"/>
      <c r="IC74" s="89"/>
      <c r="ID74" s="89"/>
      <c r="IE74" s="89"/>
      <c r="IF74" s="89"/>
      <c r="IG74" s="89"/>
      <c r="IH74" s="89"/>
      <c r="II74" s="89"/>
      <c r="IJ74" s="89"/>
      <c r="IK74" s="89"/>
      <c r="IL74" s="89"/>
      <c r="IM74" s="89"/>
      <c r="IN74" s="89"/>
      <c r="IO74" s="89"/>
      <c r="IP74" s="89"/>
      <c r="IQ74" s="89"/>
      <c r="IR74" s="89"/>
      <c r="IS74" s="89"/>
      <c r="IT74" s="89"/>
      <c r="IU74" s="89"/>
      <c r="IV74" s="89"/>
    </row>
    <row r="75" spans="1:256" s="90" customFormat="1" ht="25.5" customHeight="1">
      <c r="A75" s="4"/>
      <c r="B75" s="462"/>
      <c r="C75" s="461"/>
      <c r="D75" s="461"/>
      <c r="E75" s="461"/>
      <c r="F75" s="461"/>
      <c r="G75" s="89"/>
      <c r="H75" s="89"/>
      <c r="I75" s="89"/>
      <c r="J75" s="89"/>
      <c r="K75" s="89"/>
      <c r="L75" s="89"/>
      <c r="M75" s="89"/>
      <c r="N75" s="89"/>
      <c r="O75" s="89"/>
      <c r="P75" s="89"/>
      <c r="Q75" s="89"/>
      <c r="R75" s="89"/>
      <c r="S75" s="89"/>
      <c r="T75" s="89"/>
      <c r="U75" s="89"/>
      <c r="V75" s="89"/>
      <c r="W75" s="89"/>
      <c r="X75" s="89"/>
      <c r="Y75" s="89"/>
      <c r="Z75" s="89"/>
      <c r="AA75" s="89"/>
      <c r="AB75" s="89"/>
      <c r="AC75" s="89"/>
      <c r="AD75" s="89"/>
      <c r="AE75" s="89"/>
      <c r="AF75" s="89"/>
      <c r="AG75" s="89"/>
      <c r="AH75" s="89"/>
      <c r="AI75" s="89"/>
      <c r="AJ75" s="89"/>
      <c r="AK75" s="89"/>
      <c r="AL75" s="89"/>
      <c r="AM75" s="89"/>
      <c r="AN75" s="89"/>
      <c r="AO75" s="89"/>
      <c r="AP75" s="89"/>
      <c r="AQ75" s="89"/>
      <c r="AR75" s="89"/>
      <c r="AS75" s="89"/>
      <c r="AT75" s="89"/>
      <c r="AU75" s="89"/>
      <c r="AV75" s="89"/>
      <c r="AW75" s="89"/>
      <c r="AX75" s="89"/>
      <c r="AY75" s="89"/>
      <c r="AZ75" s="89"/>
      <c r="BA75" s="89"/>
      <c r="BB75" s="89"/>
      <c r="BC75" s="89"/>
      <c r="BD75" s="89"/>
      <c r="BE75" s="89"/>
      <c r="BF75" s="89"/>
      <c r="BG75" s="89"/>
      <c r="BH75" s="89"/>
      <c r="BI75" s="89"/>
      <c r="BJ75" s="89"/>
      <c r="BK75" s="89"/>
      <c r="BL75" s="89"/>
      <c r="BM75" s="89"/>
      <c r="BN75" s="89"/>
      <c r="BO75" s="89"/>
      <c r="BP75" s="89"/>
      <c r="BQ75" s="89"/>
      <c r="BR75" s="89"/>
      <c r="BS75" s="89"/>
      <c r="BT75" s="89"/>
      <c r="BU75" s="89"/>
      <c r="BV75" s="89"/>
      <c r="BW75" s="89"/>
      <c r="BX75" s="89"/>
      <c r="BY75" s="89"/>
      <c r="BZ75" s="89"/>
      <c r="CA75" s="89"/>
      <c r="CB75" s="89"/>
      <c r="CC75" s="89"/>
      <c r="CD75" s="89"/>
      <c r="CE75" s="89"/>
      <c r="CF75" s="89"/>
      <c r="CG75" s="89"/>
      <c r="CH75" s="89"/>
      <c r="CI75" s="89"/>
      <c r="CJ75" s="89"/>
      <c r="CK75" s="89"/>
      <c r="CL75" s="89"/>
      <c r="CM75" s="89"/>
      <c r="CN75" s="89"/>
      <c r="CO75" s="89"/>
      <c r="CP75" s="89"/>
      <c r="CQ75" s="89"/>
      <c r="CR75" s="89"/>
      <c r="CS75" s="89"/>
      <c r="CT75" s="89"/>
      <c r="CU75" s="89"/>
      <c r="CV75" s="89"/>
      <c r="CW75" s="89"/>
      <c r="CX75" s="89"/>
      <c r="CY75" s="89"/>
      <c r="CZ75" s="89"/>
      <c r="DA75" s="89"/>
      <c r="DB75" s="89"/>
      <c r="DC75" s="89"/>
      <c r="DD75" s="89"/>
      <c r="DE75" s="89"/>
      <c r="DF75" s="89"/>
      <c r="DG75" s="89"/>
      <c r="DH75" s="89"/>
      <c r="DI75" s="89"/>
      <c r="DJ75" s="89"/>
      <c r="DK75" s="89"/>
      <c r="DL75" s="89"/>
      <c r="DM75" s="89"/>
      <c r="DN75" s="89"/>
      <c r="DO75" s="89"/>
      <c r="DP75" s="89"/>
      <c r="DQ75" s="89"/>
      <c r="DR75" s="89"/>
      <c r="DS75" s="89"/>
      <c r="DT75" s="89"/>
      <c r="DU75" s="89"/>
      <c r="DV75" s="89"/>
      <c r="DW75" s="89"/>
      <c r="DX75" s="89"/>
      <c r="DY75" s="89"/>
      <c r="DZ75" s="89"/>
      <c r="EA75" s="89"/>
      <c r="EB75" s="89"/>
      <c r="EC75" s="89"/>
      <c r="ED75" s="89"/>
      <c r="EE75" s="89"/>
      <c r="EF75" s="89"/>
      <c r="EG75" s="89"/>
      <c r="EH75" s="89"/>
      <c r="EI75" s="89"/>
      <c r="EJ75" s="89"/>
      <c r="EK75" s="89"/>
      <c r="EL75" s="89"/>
      <c r="EM75" s="89"/>
      <c r="EN75" s="89"/>
      <c r="EO75" s="89"/>
      <c r="EP75" s="89"/>
      <c r="EQ75" s="89"/>
      <c r="ER75" s="89"/>
      <c r="ES75" s="89"/>
      <c r="ET75" s="89"/>
      <c r="EU75" s="89"/>
      <c r="EV75" s="89"/>
      <c r="EW75" s="89"/>
      <c r="EX75" s="89"/>
      <c r="EY75" s="89"/>
      <c r="EZ75" s="89"/>
      <c r="FA75" s="89"/>
      <c r="FB75" s="89"/>
      <c r="FC75" s="89"/>
      <c r="FD75" s="89"/>
      <c r="FE75" s="89"/>
      <c r="FF75" s="89"/>
      <c r="FG75" s="89"/>
      <c r="FH75" s="89"/>
      <c r="FI75" s="89"/>
      <c r="FJ75" s="89"/>
      <c r="FK75" s="89"/>
      <c r="FL75" s="89"/>
      <c r="FM75" s="89"/>
      <c r="FN75" s="89"/>
      <c r="FO75" s="89"/>
      <c r="FP75" s="89"/>
      <c r="FQ75" s="89"/>
      <c r="FR75" s="89"/>
      <c r="FS75" s="89"/>
      <c r="FT75" s="89"/>
      <c r="FU75" s="89"/>
      <c r="FV75" s="89"/>
      <c r="FW75" s="89"/>
      <c r="FX75" s="89"/>
      <c r="FY75" s="89"/>
      <c r="FZ75" s="89"/>
      <c r="GA75" s="89"/>
      <c r="GB75" s="89"/>
      <c r="GC75" s="89"/>
      <c r="GD75" s="89"/>
      <c r="GE75" s="89"/>
      <c r="GF75" s="89"/>
      <c r="GG75" s="89"/>
      <c r="GH75" s="89"/>
      <c r="GI75" s="89"/>
      <c r="GJ75" s="89"/>
      <c r="GK75" s="89"/>
      <c r="GL75" s="89"/>
      <c r="GM75" s="89"/>
      <c r="GN75" s="89"/>
      <c r="GO75" s="89"/>
      <c r="GP75" s="89"/>
      <c r="GQ75" s="89"/>
      <c r="GR75" s="89"/>
      <c r="GS75" s="89"/>
      <c r="GT75" s="89"/>
      <c r="GU75" s="89"/>
      <c r="GV75" s="89"/>
      <c r="GW75" s="89"/>
      <c r="GX75" s="89"/>
      <c r="GY75" s="89"/>
      <c r="GZ75" s="89"/>
      <c r="HA75" s="89"/>
      <c r="HB75" s="89"/>
      <c r="HC75" s="89"/>
      <c r="HD75" s="89"/>
      <c r="HE75" s="89"/>
      <c r="HF75" s="89"/>
      <c r="HG75" s="89"/>
      <c r="HH75" s="89"/>
      <c r="HI75" s="89"/>
      <c r="HJ75" s="89"/>
      <c r="HK75" s="89"/>
      <c r="HL75" s="89"/>
      <c r="HM75" s="89"/>
      <c r="HN75" s="89"/>
      <c r="HO75" s="89"/>
      <c r="HP75" s="89"/>
      <c r="HQ75" s="89"/>
      <c r="HR75" s="89"/>
      <c r="HS75" s="89"/>
      <c r="HT75" s="89"/>
      <c r="HU75" s="89"/>
      <c r="HV75" s="89"/>
      <c r="HW75" s="89"/>
      <c r="HX75" s="89"/>
      <c r="HY75" s="89"/>
      <c r="HZ75" s="89"/>
      <c r="IA75" s="89"/>
      <c r="IB75" s="89"/>
      <c r="IC75" s="89"/>
      <c r="ID75" s="89"/>
      <c r="IE75" s="89"/>
      <c r="IF75" s="89"/>
      <c r="IG75" s="89"/>
      <c r="IH75" s="89"/>
      <c r="II75" s="89"/>
      <c r="IJ75" s="89"/>
      <c r="IK75" s="89"/>
      <c r="IL75" s="89"/>
      <c r="IM75" s="89"/>
      <c r="IN75" s="89"/>
      <c r="IO75" s="89"/>
      <c r="IP75" s="89"/>
      <c r="IQ75" s="89"/>
      <c r="IR75" s="89"/>
      <c r="IS75" s="89"/>
      <c r="IT75" s="89"/>
      <c r="IU75" s="89"/>
      <c r="IV75" s="89"/>
    </row>
    <row r="76" spans="1:256" s="90" customFormat="1" ht="54.75" customHeight="1">
      <c r="A76" s="98" t="s">
        <v>682</v>
      </c>
      <c r="B76" s="99" t="s">
        <v>1118</v>
      </c>
      <c r="C76" s="383">
        <v>405</v>
      </c>
      <c r="D76" s="383">
        <v>550</v>
      </c>
      <c r="E76" s="383">
        <v>2686</v>
      </c>
      <c r="F76" s="383">
        <f t="shared" ref="F76:F82" si="3">SUM(C76:E76)</f>
        <v>3641</v>
      </c>
      <c r="G76" s="89"/>
      <c r="H76" s="89"/>
      <c r="I76" s="89"/>
      <c r="J76" s="89"/>
      <c r="K76" s="89"/>
      <c r="L76" s="89"/>
      <c r="M76" s="89"/>
      <c r="N76" s="89"/>
      <c r="O76" s="89"/>
      <c r="P76" s="89"/>
      <c r="Q76" s="89"/>
      <c r="R76" s="89"/>
      <c r="S76" s="89"/>
      <c r="T76" s="89"/>
      <c r="U76" s="89"/>
      <c r="V76" s="89"/>
      <c r="W76" s="89"/>
      <c r="X76" s="89"/>
      <c r="Y76" s="89"/>
      <c r="Z76" s="89"/>
      <c r="AA76" s="89"/>
      <c r="AB76" s="89"/>
      <c r="AC76" s="89"/>
      <c r="AD76" s="89"/>
      <c r="AE76" s="89"/>
      <c r="AF76" s="89"/>
      <c r="AG76" s="89"/>
      <c r="AH76" s="89"/>
      <c r="AI76" s="89"/>
      <c r="AJ76" s="89"/>
      <c r="AK76" s="89"/>
      <c r="AL76" s="89"/>
      <c r="AM76" s="89"/>
      <c r="AN76" s="89"/>
      <c r="AO76" s="89"/>
      <c r="AP76" s="89"/>
      <c r="AQ76" s="89"/>
      <c r="AR76" s="89"/>
      <c r="AS76" s="89"/>
      <c r="AT76" s="89"/>
      <c r="AU76" s="89"/>
      <c r="AV76" s="89"/>
      <c r="AW76" s="89"/>
      <c r="AX76" s="89"/>
      <c r="AY76" s="89"/>
      <c r="AZ76" s="89"/>
      <c r="BA76" s="89"/>
      <c r="BB76" s="89"/>
      <c r="BC76" s="89"/>
      <c r="BD76" s="89"/>
      <c r="BE76" s="89"/>
      <c r="BF76" s="89"/>
      <c r="BG76" s="89"/>
      <c r="BH76" s="89"/>
      <c r="BI76" s="89"/>
      <c r="BJ76" s="89"/>
      <c r="BK76" s="89"/>
      <c r="BL76" s="89"/>
      <c r="BM76" s="89"/>
      <c r="BN76" s="89"/>
      <c r="BO76" s="89"/>
      <c r="BP76" s="89"/>
      <c r="BQ76" s="89"/>
      <c r="BR76" s="89"/>
      <c r="BS76" s="89"/>
      <c r="BT76" s="89"/>
      <c r="BU76" s="89"/>
      <c r="BV76" s="89"/>
      <c r="BW76" s="89"/>
      <c r="BX76" s="89"/>
      <c r="BY76" s="89"/>
      <c r="BZ76" s="89"/>
      <c r="CA76" s="89"/>
      <c r="CB76" s="89"/>
      <c r="CC76" s="89"/>
      <c r="CD76" s="89"/>
      <c r="CE76" s="89"/>
      <c r="CF76" s="89"/>
      <c r="CG76" s="89"/>
      <c r="CH76" s="89"/>
      <c r="CI76" s="89"/>
      <c r="CJ76" s="89"/>
      <c r="CK76" s="89"/>
      <c r="CL76" s="89"/>
      <c r="CM76" s="89"/>
      <c r="CN76" s="89"/>
      <c r="CO76" s="89"/>
      <c r="CP76" s="89"/>
      <c r="CQ76" s="89"/>
      <c r="CR76" s="89"/>
      <c r="CS76" s="89"/>
      <c r="CT76" s="89"/>
      <c r="CU76" s="89"/>
      <c r="CV76" s="89"/>
      <c r="CW76" s="89"/>
      <c r="CX76" s="89"/>
      <c r="CY76" s="89"/>
      <c r="CZ76" s="89"/>
      <c r="DA76" s="89"/>
      <c r="DB76" s="89"/>
      <c r="DC76" s="89"/>
      <c r="DD76" s="89"/>
      <c r="DE76" s="89"/>
      <c r="DF76" s="89"/>
      <c r="DG76" s="89"/>
      <c r="DH76" s="89"/>
      <c r="DI76" s="89"/>
      <c r="DJ76" s="89"/>
      <c r="DK76" s="89"/>
      <c r="DL76" s="89"/>
      <c r="DM76" s="89"/>
      <c r="DN76" s="89"/>
      <c r="DO76" s="89"/>
      <c r="DP76" s="89"/>
      <c r="DQ76" s="89"/>
      <c r="DR76" s="89"/>
      <c r="DS76" s="89"/>
      <c r="DT76" s="89"/>
      <c r="DU76" s="89"/>
      <c r="DV76" s="89"/>
      <c r="DW76" s="89"/>
      <c r="DX76" s="89"/>
      <c r="DY76" s="89"/>
      <c r="DZ76" s="89"/>
      <c r="EA76" s="89"/>
      <c r="EB76" s="89"/>
      <c r="EC76" s="89"/>
      <c r="ED76" s="89"/>
      <c r="EE76" s="89"/>
      <c r="EF76" s="89"/>
      <c r="EG76" s="89"/>
      <c r="EH76" s="89"/>
      <c r="EI76" s="89"/>
      <c r="EJ76" s="89"/>
      <c r="EK76" s="89"/>
      <c r="EL76" s="89"/>
      <c r="EM76" s="89"/>
      <c r="EN76" s="89"/>
      <c r="EO76" s="89"/>
      <c r="EP76" s="89"/>
      <c r="EQ76" s="89"/>
      <c r="ER76" s="89"/>
      <c r="ES76" s="89"/>
      <c r="ET76" s="89"/>
      <c r="EU76" s="89"/>
      <c r="EV76" s="89"/>
      <c r="EW76" s="89"/>
      <c r="EX76" s="89"/>
      <c r="EY76" s="89"/>
      <c r="EZ76" s="89"/>
      <c r="FA76" s="89"/>
      <c r="FB76" s="89"/>
      <c r="FC76" s="89"/>
      <c r="FD76" s="89"/>
      <c r="FE76" s="89"/>
      <c r="FF76" s="89"/>
      <c r="FG76" s="89"/>
      <c r="FH76" s="89"/>
      <c r="FI76" s="89"/>
      <c r="FJ76" s="89"/>
      <c r="FK76" s="89"/>
      <c r="FL76" s="89"/>
      <c r="FM76" s="89"/>
      <c r="FN76" s="89"/>
      <c r="FO76" s="89"/>
      <c r="FP76" s="89"/>
      <c r="FQ76" s="89"/>
      <c r="FR76" s="89"/>
      <c r="FS76" s="89"/>
      <c r="FT76" s="89"/>
      <c r="FU76" s="89"/>
      <c r="FV76" s="89"/>
      <c r="FW76" s="89"/>
      <c r="FX76" s="89"/>
      <c r="FY76" s="89"/>
      <c r="FZ76" s="89"/>
      <c r="GA76" s="89"/>
      <c r="GB76" s="89"/>
      <c r="GC76" s="89"/>
      <c r="GD76" s="89"/>
      <c r="GE76" s="89"/>
      <c r="GF76" s="89"/>
      <c r="GG76" s="89"/>
      <c r="GH76" s="89"/>
      <c r="GI76" s="89"/>
      <c r="GJ76" s="89"/>
      <c r="GK76" s="89"/>
      <c r="GL76" s="89"/>
      <c r="GM76" s="89"/>
      <c r="GN76" s="89"/>
      <c r="GO76" s="89"/>
      <c r="GP76" s="89"/>
      <c r="GQ76" s="89"/>
      <c r="GR76" s="89"/>
      <c r="GS76" s="89"/>
      <c r="GT76" s="89"/>
      <c r="GU76" s="89"/>
      <c r="GV76" s="89"/>
      <c r="GW76" s="89"/>
      <c r="GX76" s="89"/>
      <c r="GY76" s="89"/>
      <c r="GZ76" s="89"/>
      <c r="HA76" s="89"/>
      <c r="HB76" s="89"/>
      <c r="HC76" s="89"/>
      <c r="HD76" s="89"/>
      <c r="HE76" s="89"/>
      <c r="HF76" s="89"/>
      <c r="HG76" s="89"/>
      <c r="HH76" s="89"/>
      <c r="HI76" s="89"/>
      <c r="HJ76" s="89"/>
      <c r="HK76" s="89"/>
      <c r="HL76" s="89"/>
      <c r="HM76" s="89"/>
      <c r="HN76" s="89"/>
      <c r="HO76" s="89"/>
      <c r="HP76" s="89"/>
      <c r="HQ76" s="89"/>
      <c r="HR76" s="89"/>
      <c r="HS76" s="89"/>
      <c r="HT76" s="89"/>
      <c r="HU76" s="89"/>
      <c r="HV76" s="89"/>
      <c r="HW76" s="89"/>
      <c r="HX76" s="89"/>
      <c r="HY76" s="89"/>
      <c r="HZ76" s="89"/>
      <c r="IA76" s="89"/>
      <c r="IB76" s="89"/>
      <c r="IC76" s="89"/>
      <c r="ID76" s="89"/>
      <c r="IE76" s="89"/>
      <c r="IF76" s="89"/>
      <c r="IG76" s="89"/>
      <c r="IH76" s="89"/>
      <c r="II76" s="89"/>
      <c r="IJ76" s="89"/>
      <c r="IK76" s="89"/>
      <c r="IL76" s="89"/>
      <c r="IM76" s="89"/>
      <c r="IN76" s="89"/>
      <c r="IO76" s="89"/>
      <c r="IP76" s="89"/>
      <c r="IQ76" s="89"/>
      <c r="IR76" s="89"/>
      <c r="IS76" s="89"/>
      <c r="IT76" s="89"/>
      <c r="IU76" s="89"/>
      <c r="IV76" s="89"/>
    </row>
    <row r="77" spans="1:256" s="90" customFormat="1" ht="120" customHeight="1">
      <c r="A77" s="98" t="s">
        <v>683</v>
      </c>
      <c r="B77" s="101" t="s">
        <v>1119</v>
      </c>
      <c r="C77" s="383">
        <v>0</v>
      </c>
      <c r="D77" s="383">
        <v>0</v>
      </c>
      <c r="E77" s="383">
        <v>1</v>
      </c>
      <c r="F77" s="383">
        <f t="shared" si="3"/>
        <v>1</v>
      </c>
      <c r="G77" s="89"/>
      <c r="H77" s="89"/>
      <c r="I77" s="89"/>
      <c r="J77" s="89"/>
      <c r="K77" s="89"/>
      <c r="L77" s="89"/>
      <c r="M77" s="89"/>
      <c r="N77" s="89"/>
      <c r="O77" s="89"/>
      <c r="P77" s="89"/>
      <c r="Q77" s="89"/>
      <c r="R77" s="89"/>
      <c r="S77" s="89"/>
      <c r="T77" s="89"/>
      <c r="U77" s="89"/>
      <c r="V77" s="89"/>
      <c r="W77" s="89"/>
      <c r="X77" s="89"/>
      <c r="Y77" s="89"/>
      <c r="Z77" s="89"/>
      <c r="AA77" s="89"/>
      <c r="AB77" s="89"/>
      <c r="AC77" s="89"/>
      <c r="AD77" s="89"/>
      <c r="AE77" s="89"/>
      <c r="AF77" s="89"/>
      <c r="AG77" s="89"/>
      <c r="AH77" s="89"/>
      <c r="AI77" s="89"/>
      <c r="AJ77" s="89"/>
      <c r="AK77" s="89"/>
      <c r="AL77" s="89"/>
      <c r="AM77" s="89"/>
      <c r="AN77" s="89"/>
      <c r="AO77" s="89"/>
      <c r="AP77" s="89"/>
      <c r="AQ77" s="89"/>
      <c r="AR77" s="89"/>
      <c r="AS77" s="89"/>
      <c r="AT77" s="89"/>
      <c r="AU77" s="89"/>
      <c r="AV77" s="89"/>
      <c r="AW77" s="89"/>
      <c r="AX77" s="89"/>
      <c r="AY77" s="89"/>
      <c r="AZ77" s="89"/>
      <c r="BA77" s="89"/>
      <c r="BB77" s="89"/>
      <c r="BC77" s="89"/>
      <c r="BD77" s="89"/>
      <c r="BE77" s="89"/>
      <c r="BF77" s="89"/>
      <c r="BG77" s="89"/>
      <c r="BH77" s="89"/>
      <c r="BI77" s="89"/>
      <c r="BJ77" s="89"/>
      <c r="BK77" s="89"/>
      <c r="BL77" s="89"/>
      <c r="BM77" s="89"/>
      <c r="BN77" s="89"/>
      <c r="BO77" s="89"/>
      <c r="BP77" s="89"/>
      <c r="BQ77" s="89"/>
      <c r="BR77" s="89"/>
      <c r="BS77" s="89"/>
      <c r="BT77" s="89"/>
      <c r="BU77" s="89"/>
      <c r="BV77" s="89"/>
      <c r="BW77" s="89"/>
      <c r="BX77" s="89"/>
      <c r="BY77" s="89"/>
      <c r="BZ77" s="89"/>
      <c r="CA77" s="89"/>
      <c r="CB77" s="89"/>
      <c r="CC77" s="89"/>
      <c r="CD77" s="89"/>
      <c r="CE77" s="89"/>
      <c r="CF77" s="89"/>
      <c r="CG77" s="89"/>
      <c r="CH77" s="89"/>
      <c r="CI77" s="89"/>
      <c r="CJ77" s="89"/>
      <c r="CK77" s="89"/>
      <c r="CL77" s="89"/>
      <c r="CM77" s="89"/>
      <c r="CN77" s="89"/>
      <c r="CO77" s="89"/>
      <c r="CP77" s="89"/>
      <c r="CQ77" s="89"/>
      <c r="CR77" s="89"/>
      <c r="CS77" s="89"/>
      <c r="CT77" s="89"/>
      <c r="CU77" s="89"/>
      <c r="CV77" s="89"/>
      <c r="CW77" s="89"/>
      <c r="CX77" s="89"/>
      <c r="CY77" s="89"/>
      <c r="CZ77" s="89"/>
      <c r="DA77" s="89"/>
      <c r="DB77" s="89"/>
      <c r="DC77" s="89"/>
      <c r="DD77" s="89"/>
      <c r="DE77" s="89"/>
      <c r="DF77" s="89"/>
      <c r="DG77" s="89"/>
      <c r="DH77" s="89"/>
      <c r="DI77" s="89"/>
      <c r="DJ77" s="89"/>
      <c r="DK77" s="89"/>
      <c r="DL77" s="89"/>
      <c r="DM77" s="89"/>
      <c r="DN77" s="89"/>
      <c r="DO77" s="89"/>
      <c r="DP77" s="89"/>
      <c r="DQ77" s="89"/>
      <c r="DR77" s="89"/>
      <c r="DS77" s="89"/>
      <c r="DT77" s="89"/>
      <c r="DU77" s="89"/>
      <c r="DV77" s="89"/>
      <c r="DW77" s="89"/>
      <c r="DX77" s="89"/>
      <c r="DY77" s="89"/>
      <c r="DZ77" s="89"/>
      <c r="EA77" s="89"/>
      <c r="EB77" s="89"/>
      <c r="EC77" s="89"/>
      <c r="ED77" s="89"/>
      <c r="EE77" s="89"/>
      <c r="EF77" s="89"/>
      <c r="EG77" s="89"/>
      <c r="EH77" s="89"/>
      <c r="EI77" s="89"/>
      <c r="EJ77" s="89"/>
      <c r="EK77" s="89"/>
      <c r="EL77" s="89"/>
      <c r="EM77" s="89"/>
      <c r="EN77" s="89"/>
      <c r="EO77" s="89"/>
      <c r="EP77" s="89"/>
      <c r="EQ77" s="89"/>
      <c r="ER77" s="89"/>
      <c r="ES77" s="89"/>
      <c r="ET77" s="89"/>
      <c r="EU77" s="89"/>
      <c r="EV77" s="89"/>
      <c r="EW77" s="89"/>
      <c r="EX77" s="89"/>
      <c r="EY77" s="89"/>
      <c r="EZ77" s="89"/>
      <c r="FA77" s="89"/>
      <c r="FB77" s="89"/>
      <c r="FC77" s="89"/>
      <c r="FD77" s="89"/>
      <c r="FE77" s="89"/>
      <c r="FF77" s="89"/>
      <c r="FG77" s="89"/>
      <c r="FH77" s="89"/>
      <c r="FI77" s="89"/>
      <c r="FJ77" s="89"/>
      <c r="FK77" s="89"/>
      <c r="FL77" s="89"/>
      <c r="FM77" s="89"/>
      <c r="FN77" s="89"/>
      <c r="FO77" s="89"/>
      <c r="FP77" s="89"/>
      <c r="FQ77" s="89"/>
      <c r="FR77" s="89"/>
      <c r="FS77" s="89"/>
      <c r="FT77" s="89"/>
      <c r="FU77" s="89"/>
      <c r="FV77" s="89"/>
      <c r="FW77" s="89"/>
      <c r="FX77" s="89"/>
      <c r="FY77" s="89"/>
      <c r="FZ77" s="89"/>
      <c r="GA77" s="89"/>
      <c r="GB77" s="89"/>
      <c r="GC77" s="89"/>
      <c r="GD77" s="89"/>
      <c r="GE77" s="89"/>
      <c r="GF77" s="89"/>
      <c r="GG77" s="89"/>
      <c r="GH77" s="89"/>
      <c r="GI77" s="89"/>
      <c r="GJ77" s="89"/>
      <c r="GK77" s="89"/>
      <c r="GL77" s="89"/>
      <c r="GM77" s="89"/>
      <c r="GN77" s="89"/>
      <c r="GO77" s="89"/>
      <c r="GP77" s="89"/>
      <c r="GQ77" s="89"/>
      <c r="GR77" s="89"/>
      <c r="GS77" s="89"/>
      <c r="GT77" s="89"/>
      <c r="GU77" s="89"/>
      <c r="GV77" s="89"/>
      <c r="GW77" s="89"/>
      <c r="GX77" s="89"/>
      <c r="GY77" s="89"/>
      <c r="GZ77" s="89"/>
      <c r="HA77" s="89"/>
      <c r="HB77" s="89"/>
      <c r="HC77" s="89"/>
      <c r="HD77" s="89"/>
      <c r="HE77" s="89"/>
      <c r="HF77" s="89"/>
      <c r="HG77" s="89"/>
      <c r="HH77" s="89"/>
      <c r="HI77" s="89"/>
      <c r="HJ77" s="89"/>
      <c r="HK77" s="89"/>
      <c r="HL77" s="89"/>
      <c r="HM77" s="89"/>
      <c r="HN77" s="89"/>
      <c r="HO77" s="89"/>
      <c r="HP77" s="89"/>
      <c r="HQ77" s="89"/>
      <c r="HR77" s="89"/>
      <c r="HS77" s="89"/>
      <c r="HT77" s="89"/>
      <c r="HU77" s="89"/>
      <c r="HV77" s="89"/>
      <c r="HW77" s="89"/>
      <c r="HX77" s="89"/>
      <c r="HY77" s="89"/>
      <c r="HZ77" s="89"/>
      <c r="IA77" s="89"/>
      <c r="IB77" s="89"/>
      <c r="IC77" s="89"/>
      <c r="ID77" s="89"/>
      <c r="IE77" s="89"/>
      <c r="IF77" s="89"/>
      <c r="IG77" s="89"/>
      <c r="IH77" s="89"/>
      <c r="II77" s="89"/>
      <c r="IJ77" s="89"/>
      <c r="IK77" s="89"/>
      <c r="IL77" s="89"/>
      <c r="IM77" s="89"/>
      <c r="IN77" s="89"/>
      <c r="IO77" s="89"/>
      <c r="IP77" s="89"/>
      <c r="IQ77" s="89"/>
      <c r="IR77" s="89"/>
      <c r="IS77" s="89"/>
      <c r="IT77" s="89"/>
      <c r="IU77" s="89"/>
      <c r="IV77" s="89"/>
    </row>
    <row r="78" spans="1:256" s="90" customFormat="1" ht="34.5" customHeight="1">
      <c r="A78" s="98" t="s">
        <v>684</v>
      </c>
      <c r="B78" s="99" t="s">
        <v>1120</v>
      </c>
      <c r="C78" s="383">
        <f>(C76-C77)</f>
        <v>405</v>
      </c>
      <c r="D78" s="383">
        <f>(D76-D77)</f>
        <v>550</v>
      </c>
      <c r="E78" s="383">
        <f>(E76-E77)</f>
        <v>2685</v>
      </c>
      <c r="F78" s="383">
        <f t="shared" si="3"/>
        <v>3640</v>
      </c>
      <c r="G78" s="89"/>
      <c r="H78" s="89"/>
      <c r="I78" s="89"/>
      <c r="J78" s="89"/>
      <c r="K78" s="89"/>
      <c r="L78" s="89"/>
      <c r="M78" s="89"/>
      <c r="N78" s="89"/>
      <c r="O78" s="89"/>
      <c r="P78" s="89"/>
      <c r="Q78" s="89"/>
      <c r="R78" s="89"/>
      <c r="S78" s="89"/>
      <c r="T78" s="89"/>
      <c r="U78" s="89"/>
      <c r="V78" s="89"/>
      <c r="W78" s="89"/>
      <c r="X78" s="89"/>
      <c r="Y78" s="89"/>
      <c r="Z78" s="89"/>
      <c r="AA78" s="89"/>
      <c r="AB78" s="89"/>
      <c r="AC78" s="89"/>
      <c r="AD78" s="89"/>
      <c r="AE78" s="89"/>
      <c r="AF78" s="89"/>
      <c r="AG78" s="89"/>
      <c r="AH78" s="89"/>
      <c r="AI78" s="89"/>
      <c r="AJ78" s="89"/>
      <c r="AK78" s="89"/>
      <c r="AL78" s="89"/>
      <c r="AM78" s="89"/>
      <c r="AN78" s="89"/>
      <c r="AO78" s="89"/>
      <c r="AP78" s="89"/>
      <c r="AQ78" s="89"/>
      <c r="AR78" s="89"/>
      <c r="AS78" s="89"/>
      <c r="AT78" s="89"/>
      <c r="AU78" s="89"/>
      <c r="AV78" s="89"/>
      <c r="AW78" s="89"/>
      <c r="AX78" s="89"/>
      <c r="AY78" s="89"/>
      <c r="AZ78" s="89"/>
      <c r="BA78" s="89"/>
      <c r="BB78" s="89"/>
      <c r="BC78" s="89"/>
      <c r="BD78" s="89"/>
      <c r="BE78" s="89"/>
      <c r="BF78" s="89"/>
      <c r="BG78" s="89"/>
      <c r="BH78" s="89"/>
      <c r="BI78" s="89"/>
      <c r="BJ78" s="89"/>
      <c r="BK78" s="89"/>
      <c r="BL78" s="89"/>
      <c r="BM78" s="89"/>
      <c r="BN78" s="89"/>
      <c r="BO78" s="89"/>
      <c r="BP78" s="89"/>
      <c r="BQ78" s="89"/>
      <c r="BR78" s="89"/>
      <c r="BS78" s="89"/>
      <c r="BT78" s="89"/>
      <c r="BU78" s="89"/>
      <c r="BV78" s="89"/>
      <c r="BW78" s="89"/>
      <c r="BX78" s="89"/>
      <c r="BY78" s="89"/>
      <c r="BZ78" s="89"/>
      <c r="CA78" s="89"/>
      <c r="CB78" s="89"/>
      <c r="CC78" s="89"/>
      <c r="CD78" s="89"/>
      <c r="CE78" s="89"/>
      <c r="CF78" s="89"/>
      <c r="CG78" s="89"/>
      <c r="CH78" s="89"/>
      <c r="CI78" s="89"/>
      <c r="CJ78" s="89"/>
      <c r="CK78" s="89"/>
      <c r="CL78" s="89"/>
      <c r="CM78" s="89"/>
      <c r="CN78" s="89"/>
      <c r="CO78" s="89"/>
      <c r="CP78" s="89"/>
      <c r="CQ78" s="89"/>
      <c r="CR78" s="89"/>
      <c r="CS78" s="89"/>
      <c r="CT78" s="89"/>
      <c r="CU78" s="89"/>
      <c r="CV78" s="89"/>
      <c r="CW78" s="89"/>
      <c r="CX78" s="89"/>
      <c r="CY78" s="89"/>
      <c r="CZ78" s="89"/>
      <c r="DA78" s="89"/>
      <c r="DB78" s="89"/>
      <c r="DC78" s="89"/>
      <c r="DD78" s="89"/>
      <c r="DE78" s="89"/>
      <c r="DF78" s="89"/>
      <c r="DG78" s="89"/>
      <c r="DH78" s="89"/>
      <c r="DI78" s="89"/>
      <c r="DJ78" s="89"/>
      <c r="DK78" s="89"/>
      <c r="DL78" s="89"/>
      <c r="DM78" s="89"/>
      <c r="DN78" s="89"/>
      <c r="DO78" s="89"/>
      <c r="DP78" s="89"/>
      <c r="DQ78" s="89"/>
      <c r="DR78" s="89"/>
      <c r="DS78" s="89"/>
      <c r="DT78" s="89"/>
      <c r="DU78" s="89"/>
      <c r="DV78" s="89"/>
      <c r="DW78" s="89"/>
      <c r="DX78" s="89"/>
      <c r="DY78" s="89"/>
      <c r="DZ78" s="89"/>
      <c r="EA78" s="89"/>
      <c r="EB78" s="89"/>
      <c r="EC78" s="89"/>
      <c r="ED78" s="89"/>
      <c r="EE78" s="89"/>
      <c r="EF78" s="89"/>
      <c r="EG78" s="89"/>
      <c r="EH78" s="89"/>
      <c r="EI78" s="89"/>
      <c r="EJ78" s="89"/>
      <c r="EK78" s="89"/>
      <c r="EL78" s="89"/>
      <c r="EM78" s="89"/>
      <c r="EN78" s="89"/>
      <c r="EO78" s="89"/>
      <c r="EP78" s="89"/>
      <c r="EQ78" s="89"/>
      <c r="ER78" s="89"/>
      <c r="ES78" s="89"/>
      <c r="ET78" s="89"/>
      <c r="EU78" s="89"/>
      <c r="EV78" s="89"/>
      <c r="EW78" s="89"/>
      <c r="EX78" s="89"/>
      <c r="EY78" s="89"/>
      <c r="EZ78" s="89"/>
      <c r="FA78" s="89"/>
      <c r="FB78" s="89"/>
      <c r="FC78" s="89"/>
      <c r="FD78" s="89"/>
      <c r="FE78" s="89"/>
      <c r="FF78" s="89"/>
      <c r="FG78" s="89"/>
      <c r="FH78" s="89"/>
      <c r="FI78" s="89"/>
      <c r="FJ78" s="89"/>
      <c r="FK78" s="89"/>
      <c r="FL78" s="89"/>
      <c r="FM78" s="89"/>
      <c r="FN78" s="89"/>
      <c r="FO78" s="89"/>
      <c r="FP78" s="89"/>
      <c r="FQ78" s="89"/>
      <c r="FR78" s="89"/>
      <c r="FS78" s="89"/>
      <c r="FT78" s="89"/>
      <c r="FU78" s="89"/>
      <c r="FV78" s="89"/>
      <c r="FW78" s="89"/>
      <c r="FX78" s="89"/>
      <c r="FY78" s="89"/>
      <c r="FZ78" s="89"/>
      <c r="GA78" s="89"/>
      <c r="GB78" s="89"/>
      <c r="GC78" s="89"/>
      <c r="GD78" s="89"/>
      <c r="GE78" s="89"/>
      <c r="GF78" s="89"/>
      <c r="GG78" s="89"/>
      <c r="GH78" s="89"/>
      <c r="GI78" s="89"/>
      <c r="GJ78" s="89"/>
      <c r="GK78" s="89"/>
      <c r="GL78" s="89"/>
      <c r="GM78" s="89"/>
      <c r="GN78" s="89"/>
      <c r="GO78" s="89"/>
      <c r="GP78" s="89"/>
      <c r="GQ78" s="89"/>
      <c r="GR78" s="89"/>
      <c r="GS78" s="89"/>
      <c r="GT78" s="89"/>
      <c r="GU78" s="89"/>
      <c r="GV78" s="89"/>
      <c r="GW78" s="89"/>
      <c r="GX78" s="89"/>
      <c r="GY78" s="89"/>
      <c r="GZ78" s="89"/>
      <c r="HA78" s="89"/>
      <c r="HB78" s="89"/>
      <c r="HC78" s="89"/>
      <c r="HD78" s="89"/>
      <c r="HE78" s="89"/>
      <c r="HF78" s="89"/>
      <c r="HG78" s="89"/>
      <c r="HH78" s="89"/>
      <c r="HI78" s="89"/>
      <c r="HJ78" s="89"/>
      <c r="HK78" s="89"/>
      <c r="HL78" s="89"/>
      <c r="HM78" s="89"/>
      <c r="HN78" s="89"/>
      <c r="HO78" s="89"/>
      <c r="HP78" s="89"/>
      <c r="HQ78" s="89"/>
      <c r="HR78" s="89"/>
      <c r="HS78" s="89"/>
      <c r="HT78" s="89"/>
      <c r="HU78" s="89"/>
      <c r="HV78" s="89"/>
      <c r="HW78" s="89"/>
      <c r="HX78" s="89"/>
      <c r="HY78" s="89"/>
      <c r="HZ78" s="89"/>
      <c r="IA78" s="89"/>
      <c r="IB78" s="89"/>
      <c r="IC78" s="89"/>
      <c r="ID78" s="89"/>
      <c r="IE78" s="89"/>
      <c r="IF78" s="89"/>
      <c r="IG78" s="89"/>
      <c r="IH78" s="89"/>
      <c r="II78" s="89"/>
      <c r="IJ78" s="89"/>
      <c r="IK78" s="89"/>
      <c r="IL78" s="89"/>
      <c r="IM78" s="89"/>
      <c r="IN78" s="89"/>
      <c r="IO78" s="89"/>
      <c r="IP78" s="89"/>
      <c r="IQ78" s="89"/>
      <c r="IR78" s="89"/>
      <c r="IS78" s="89"/>
      <c r="IT78" s="89"/>
      <c r="IU78" s="89"/>
      <c r="IV78" s="89"/>
    </row>
    <row r="79" spans="1:256" s="90" customFormat="1" ht="52.5" customHeight="1">
      <c r="A79" s="98" t="s">
        <v>685</v>
      </c>
      <c r="B79" s="99" t="s">
        <v>1121</v>
      </c>
      <c r="C79" s="383">
        <v>239</v>
      </c>
      <c r="D79" s="383">
        <v>386</v>
      </c>
      <c r="E79" s="383">
        <v>1953</v>
      </c>
      <c r="F79" s="383">
        <f t="shared" si="3"/>
        <v>2578</v>
      </c>
      <c r="G79" s="89"/>
      <c r="H79" s="89"/>
      <c r="I79" s="89"/>
      <c r="J79" s="89"/>
      <c r="K79" s="89"/>
      <c r="L79" s="89"/>
      <c r="M79" s="89"/>
      <c r="N79" s="89"/>
      <c r="O79" s="89"/>
      <c r="P79" s="89"/>
      <c r="Q79" s="89"/>
      <c r="R79" s="89"/>
      <c r="S79" s="89"/>
      <c r="T79" s="89"/>
      <c r="U79" s="89"/>
      <c r="V79" s="89"/>
      <c r="W79" s="89"/>
      <c r="X79" s="89"/>
      <c r="Y79" s="89"/>
      <c r="Z79" s="89"/>
      <c r="AA79" s="89"/>
      <c r="AB79" s="89"/>
      <c r="AC79" s="89"/>
      <c r="AD79" s="89"/>
      <c r="AE79" s="89"/>
      <c r="AF79" s="89"/>
      <c r="AG79" s="89"/>
      <c r="AH79" s="89"/>
      <c r="AI79" s="89"/>
      <c r="AJ79" s="89"/>
      <c r="AK79" s="89"/>
      <c r="AL79" s="89"/>
      <c r="AM79" s="89"/>
      <c r="AN79" s="89"/>
      <c r="AO79" s="89"/>
      <c r="AP79" s="89"/>
      <c r="AQ79" s="89"/>
      <c r="AR79" s="89"/>
      <c r="AS79" s="89"/>
      <c r="AT79" s="89"/>
      <c r="AU79" s="89"/>
      <c r="AV79" s="89"/>
      <c r="AW79" s="89"/>
      <c r="AX79" s="89"/>
      <c r="AY79" s="89"/>
      <c r="AZ79" s="89"/>
      <c r="BA79" s="89"/>
      <c r="BB79" s="89"/>
      <c r="BC79" s="89"/>
      <c r="BD79" s="89"/>
      <c r="BE79" s="89"/>
      <c r="BF79" s="89"/>
      <c r="BG79" s="89"/>
      <c r="BH79" s="89"/>
      <c r="BI79" s="89"/>
      <c r="BJ79" s="89"/>
      <c r="BK79" s="89"/>
      <c r="BL79" s="89"/>
      <c r="BM79" s="89"/>
      <c r="BN79" s="89"/>
      <c r="BO79" s="89"/>
      <c r="BP79" s="89"/>
      <c r="BQ79" s="89"/>
      <c r="BR79" s="89"/>
      <c r="BS79" s="89"/>
      <c r="BT79" s="89"/>
      <c r="BU79" s="89"/>
      <c r="BV79" s="89"/>
      <c r="BW79" s="89"/>
      <c r="BX79" s="89"/>
      <c r="BY79" s="89"/>
      <c r="BZ79" s="89"/>
      <c r="CA79" s="89"/>
      <c r="CB79" s="89"/>
      <c r="CC79" s="89"/>
      <c r="CD79" s="89"/>
      <c r="CE79" s="89"/>
      <c r="CF79" s="89"/>
      <c r="CG79" s="89"/>
      <c r="CH79" s="89"/>
      <c r="CI79" s="89"/>
      <c r="CJ79" s="89"/>
      <c r="CK79" s="89"/>
      <c r="CL79" s="89"/>
      <c r="CM79" s="89"/>
      <c r="CN79" s="89"/>
      <c r="CO79" s="89"/>
      <c r="CP79" s="89"/>
      <c r="CQ79" s="89"/>
      <c r="CR79" s="89"/>
      <c r="CS79" s="89"/>
      <c r="CT79" s="89"/>
      <c r="CU79" s="89"/>
      <c r="CV79" s="89"/>
      <c r="CW79" s="89"/>
      <c r="CX79" s="89"/>
      <c r="CY79" s="89"/>
      <c r="CZ79" s="89"/>
      <c r="DA79" s="89"/>
      <c r="DB79" s="89"/>
      <c r="DC79" s="89"/>
      <c r="DD79" s="89"/>
      <c r="DE79" s="89"/>
      <c r="DF79" s="89"/>
      <c r="DG79" s="89"/>
      <c r="DH79" s="89"/>
      <c r="DI79" s="89"/>
      <c r="DJ79" s="89"/>
      <c r="DK79" s="89"/>
      <c r="DL79" s="89"/>
      <c r="DM79" s="89"/>
      <c r="DN79" s="89"/>
      <c r="DO79" s="89"/>
      <c r="DP79" s="89"/>
      <c r="DQ79" s="89"/>
      <c r="DR79" s="89"/>
      <c r="DS79" s="89"/>
      <c r="DT79" s="89"/>
      <c r="DU79" s="89"/>
      <c r="DV79" s="89"/>
      <c r="DW79" s="89"/>
      <c r="DX79" s="89"/>
      <c r="DY79" s="89"/>
      <c r="DZ79" s="89"/>
      <c r="EA79" s="89"/>
      <c r="EB79" s="89"/>
      <c r="EC79" s="89"/>
      <c r="ED79" s="89"/>
      <c r="EE79" s="89"/>
      <c r="EF79" s="89"/>
      <c r="EG79" s="89"/>
      <c r="EH79" s="89"/>
      <c r="EI79" s="89"/>
      <c r="EJ79" s="89"/>
      <c r="EK79" s="89"/>
      <c r="EL79" s="89"/>
      <c r="EM79" s="89"/>
      <c r="EN79" s="89"/>
      <c r="EO79" s="89"/>
      <c r="EP79" s="89"/>
      <c r="EQ79" s="89"/>
      <c r="ER79" s="89"/>
      <c r="ES79" s="89"/>
      <c r="ET79" s="89"/>
      <c r="EU79" s="89"/>
      <c r="EV79" s="89"/>
      <c r="EW79" s="89"/>
      <c r="EX79" s="89"/>
      <c r="EY79" s="89"/>
      <c r="EZ79" s="89"/>
      <c r="FA79" s="89"/>
      <c r="FB79" s="89"/>
      <c r="FC79" s="89"/>
      <c r="FD79" s="89"/>
      <c r="FE79" s="89"/>
      <c r="FF79" s="89"/>
      <c r="FG79" s="89"/>
      <c r="FH79" s="89"/>
      <c r="FI79" s="89"/>
      <c r="FJ79" s="89"/>
      <c r="FK79" s="89"/>
      <c r="FL79" s="89"/>
      <c r="FM79" s="89"/>
      <c r="FN79" s="89"/>
      <c r="FO79" s="89"/>
      <c r="FP79" s="89"/>
      <c r="FQ79" s="89"/>
      <c r="FR79" s="89"/>
      <c r="FS79" s="89"/>
      <c r="FT79" s="89"/>
      <c r="FU79" s="89"/>
      <c r="FV79" s="89"/>
      <c r="FW79" s="89"/>
      <c r="FX79" s="89"/>
      <c r="FY79" s="89"/>
      <c r="FZ79" s="89"/>
      <c r="GA79" s="89"/>
      <c r="GB79" s="89"/>
      <c r="GC79" s="89"/>
      <c r="GD79" s="89"/>
      <c r="GE79" s="89"/>
      <c r="GF79" s="89"/>
      <c r="GG79" s="89"/>
      <c r="GH79" s="89"/>
      <c r="GI79" s="89"/>
      <c r="GJ79" s="89"/>
      <c r="GK79" s="89"/>
      <c r="GL79" s="89"/>
      <c r="GM79" s="89"/>
      <c r="GN79" s="89"/>
      <c r="GO79" s="89"/>
      <c r="GP79" s="89"/>
      <c r="GQ79" s="89"/>
      <c r="GR79" s="89"/>
      <c r="GS79" s="89"/>
      <c r="GT79" s="89"/>
      <c r="GU79" s="89"/>
      <c r="GV79" s="89"/>
      <c r="GW79" s="89"/>
      <c r="GX79" s="89"/>
      <c r="GY79" s="89"/>
      <c r="GZ79" s="89"/>
      <c r="HA79" s="89"/>
      <c r="HB79" s="89"/>
      <c r="HC79" s="89"/>
      <c r="HD79" s="89"/>
      <c r="HE79" s="89"/>
      <c r="HF79" s="89"/>
      <c r="HG79" s="89"/>
      <c r="HH79" s="89"/>
      <c r="HI79" s="89"/>
      <c r="HJ79" s="89"/>
      <c r="HK79" s="89"/>
      <c r="HL79" s="89"/>
      <c r="HM79" s="89"/>
      <c r="HN79" s="89"/>
      <c r="HO79" s="89"/>
      <c r="HP79" s="89"/>
      <c r="HQ79" s="89"/>
      <c r="HR79" s="89"/>
      <c r="HS79" s="89"/>
      <c r="HT79" s="89"/>
      <c r="HU79" s="89"/>
      <c r="HV79" s="89"/>
      <c r="HW79" s="89"/>
      <c r="HX79" s="89"/>
      <c r="HY79" s="89"/>
      <c r="HZ79" s="89"/>
      <c r="IA79" s="89"/>
      <c r="IB79" s="89"/>
      <c r="IC79" s="89"/>
      <c r="ID79" s="89"/>
      <c r="IE79" s="89"/>
      <c r="IF79" s="89"/>
      <c r="IG79" s="89"/>
      <c r="IH79" s="89"/>
      <c r="II79" s="89"/>
      <c r="IJ79" s="89"/>
      <c r="IK79" s="89"/>
      <c r="IL79" s="89"/>
      <c r="IM79" s="89"/>
      <c r="IN79" s="89"/>
      <c r="IO79" s="89"/>
      <c r="IP79" s="89"/>
      <c r="IQ79" s="89"/>
      <c r="IR79" s="89"/>
      <c r="IS79" s="89"/>
      <c r="IT79" s="89"/>
      <c r="IU79" s="89"/>
      <c r="IV79" s="89"/>
    </row>
    <row r="80" spans="1:256" s="90" customFormat="1" ht="68.25" customHeight="1">
      <c r="A80" s="98" t="s">
        <v>686</v>
      </c>
      <c r="B80" s="99" t="s">
        <v>1122</v>
      </c>
      <c r="C80" s="383">
        <v>58</v>
      </c>
      <c r="D80" s="383">
        <v>55</v>
      </c>
      <c r="E80" s="383">
        <v>237</v>
      </c>
      <c r="F80" s="383">
        <f t="shared" si="3"/>
        <v>350</v>
      </c>
      <c r="G80" s="89"/>
      <c r="H80" s="89"/>
      <c r="I80" s="89"/>
      <c r="J80" s="89"/>
      <c r="K80" s="89"/>
      <c r="L80" s="89"/>
      <c r="M80" s="89"/>
      <c r="N80" s="89"/>
      <c r="O80" s="89"/>
      <c r="P80" s="89"/>
      <c r="Q80" s="89"/>
      <c r="R80" s="89"/>
      <c r="S80" s="89"/>
      <c r="T80" s="89"/>
      <c r="U80" s="89"/>
      <c r="V80" s="89"/>
      <c r="W80" s="89"/>
      <c r="X80" s="89"/>
      <c r="Y80" s="89"/>
      <c r="Z80" s="89"/>
      <c r="AA80" s="89"/>
      <c r="AB80" s="89"/>
      <c r="AC80" s="89"/>
      <c r="AD80" s="89"/>
      <c r="AE80" s="89"/>
      <c r="AF80" s="89"/>
      <c r="AG80" s="89"/>
      <c r="AH80" s="89"/>
      <c r="AI80" s="89"/>
      <c r="AJ80" s="89"/>
      <c r="AK80" s="89"/>
      <c r="AL80" s="89"/>
      <c r="AM80" s="89"/>
      <c r="AN80" s="89"/>
      <c r="AO80" s="89"/>
      <c r="AP80" s="89"/>
      <c r="AQ80" s="89"/>
      <c r="AR80" s="89"/>
      <c r="AS80" s="89"/>
      <c r="AT80" s="89"/>
      <c r="AU80" s="89"/>
      <c r="AV80" s="89"/>
      <c r="AW80" s="89"/>
      <c r="AX80" s="89"/>
      <c r="AY80" s="89"/>
      <c r="AZ80" s="89"/>
      <c r="BA80" s="89"/>
      <c r="BB80" s="89"/>
      <c r="BC80" s="89"/>
      <c r="BD80" s="89"/>
      <c r="BE80" s="89"/>
      <c r="BF80" s="89"/>
      <c r="BG80" s="89"/>
      <c r="BH80" s="89"/>
      <c r="BI80" s="89"/>
      <c r="BJ80" s="89"/>
      <c r="BK80" s="89"/>
      <c r="BL80" s="89"/>
      <c r="BM80" s="89"/>
      <c r="BN80" s="89"/>
      <c r="BO80" s="89"/>
      <c r="BP80" s="89"/>
      <c r="BQ80" s="89"/>
      <c r="BR80" s="89"/>
      <c r="BS80" s="89"/>
      <c r="BT80" s="89"/>
      <c r="BU80" s="89"/>
      <c r="BV80" s="89"/>
      <c r="BW80" s="89"/>
      <c r="BX80" s="89"/>
      <c r="BY80" s="89"/>
      <c r="BZ80" s="89"/>
      <c r="CA80" s="89"/>
      <c r="CB80" s="89"/>
      <c r="CC80" s="89"/>
      <c r="CD80" s="89"/>
      <c r="CE80" s="89"/>
      <c r="CF80" s="89"/>
      <c r="CG80" s="89"/>
      <c r="CH80" s="89"/>
      <c r="CI80" s="89"/>
      <c r="CJ80" s="89"/>
      <c r="CK80" s="89"/>
      <c r="CL80" s="89"/>
      <c r="CM80" s="89"/>
      <c r="CN80" s="89"/>
      <c r="CO80" s="89"/>
      <c r="CP80" s="89"/>
      <c r="CQ80" s="89"/>
      <c r="CR80" s="89"/>
      <c r="CS80" s="89"/>
      <c r="CT80" s="89"/>
      <c r="CU80" s="89"/>
      <c r="CV80" s="89"/>
      <c r="CW80" s="89"/>
      <c r="CX80" s="89"/>
      <c r="CY80" s="89"/>
      <c r="CZ80" s="89"/>
      <c r="DA80" s="89"/>
      <c r="DB80" s="89"/>
      <c r="DC80" s="89"/>
      <c r="DD80" s="89"/>
      <c r="DE80" s="89"/>
      <c r="DF80" s="89"/>
      <c r="DG80" s="89"/>
      <c r="DH80" s="89"/>
      <c r="DI80" s="89"/>
      <c r="DJ80" s="89"/>
      <c r="DK80" s="89"/>
      <c r="DL80" s="89"/>
      <c r="DM80" s="89"/>
      <c r="DN80" s="89"/>
      <c r="DO80" s="89"/>
      <c r="DP80" s="89"/>
      <c r="DQ80" s="89"/>
      <c r="DR80" s="89"/>
      <c r="DS80" s="89"/>
      <c r="DT80" s="89"/>
      <c r="DU80" s="89"/>
      <c r="DV80" s="89"/>
      <c r="DW80" s="89"/>
      <c r="DX80" s="89"/>
      <c r="DY80" s="89"/>
      <c r="DZ80" s="89"/>
      <c r="EA80" s="89"/>
      <c r="EB80" s="89"/>
      <c r="EC80" s="89"/>
      <c r="ED80" s="89"/>
      <c r="EE80" s="89"/>
      <c r="EF80" s="89"/>
      <c r="EG80" s="89"/>
      <c r="EH80" s="89"/>
      <c r="EI80" s="89"/>
      <c r="EJ80" s="89"/>
      <c r="EK80" s="89"/>
      <c r="EL80" s="89"/>
      <c r="EM80" s="89"/>
      <c r="EN80" s="89"/>
      <c r="EO80" s="89"/>
      <c r="EP80" s="89"/>
      <c r="EQ80" s="89"/>
      <c r="ER80" s="89"/>
      <c r="ES80" s="89"/>
      <c r="ET80" s="89"/>
      <c r="EU80" s="89"/>
      <c r="EV80" s="89"/>
      <c r="EW80" s="89"/>
      <c r="EX80" s="89"/>
      <c r="EY80" s="89"/>
      <c r="EZ80" s="89"/>
      <c r="FA80" s="89"/>
      <c r="FB80" s="89"/>
      <c r="FC80" s="89"/>
      <c r="FD80" s="89"/>
      <c r="FE80" s="89"/>
      <c r="FF80" s="89"/>
      <c r="FG80" s="89"/>
      <c r="FH80" s="89"/>
      <c r="FI80" s="89"/>
      <c r="FJ80" s="89"/>
      <c r="FK80" s="89"/>
      <c r="FL80" s="89"/>
      <c r="FM80" s="89"/>
      <c r="FN80" s="89"/>
      <c r="FO80" s="89"/>
      <c r="FP80" s="89"/>
      <c r="FQ80" s="89"/>
      <c r="FR80" s="89"/>
      <c r="FS80" s="89"/>
      <c r="FT80" s="89"/>
      <c r="FU80" s="89"/>
      <c r="FV80" s="89"/>
      <c r="FW80" s="89"/>
      <c r="FX80" s="89"/>
      <c r="FY80" s="89"/>
      <c r="FZ80" s="89"/>
      <c r="GA80" s="89"/>
      <c r="GB80" s="89"/>
      <c r="GC80" s="89"/>
      <c r="GD80" s="89"/>
      <c r="GE80" s="89"/>
      <c r="GF80" s="89"/>
      <c r="GG80" s="89"/>
      <c r="GH80" s="89"/>
      <c r="GI80" s="89"/>
      <c r="GJ80" s="89"/>
      <c r="GK80" s="89"/>
      <c r="GL80" s="89"/>
      <c r="GM80" s="89"/>
      <c r="GN80" s="89"/>
      <c r="GO80" s="89"/>
      <c r="GP80" s="89"/>
      <c r="GQ80" s="89"/>
      <c r="GR80" s="89"/>
      <c r="GS80" s="89"/>
      <c r="GT80" s="89"/>
      <c r="GU80" s="89"/>
      <c r="GV80" s="89"/>
      <c r="GW80" s="89"/>
      <c r="GX80" s="89"/>
      <c r="GY80" s="89"/>
      <c r="GZ80" s="89"/>
      <c r="HA80" s="89"/>
      <c r="HB80" s="89"/>
      <c r="HC80" s="89"/>
      <c r="HD80" s="89"/>
      <c r="HE80" s="89"/>
      <c r="HF80" s="89"/>
      <c r="HG80" s="89"/>
      <c r="HH80" s="89"/>
      <c r="HI80" s="89"/>
      <c r="HJ80" s="89"/>
      <c r="HK80" s="89"/>
      <c r="HL80" s="89"/>
      <c r="HM80" s="89"/>
      <c r="HN80" s="89"/>
      <c r="HO80" s="89"/>
      <c r="HP80" s="89"/>
      <c r="HQ80" s="89"/>
      <c r="HR80" s="89"/>
      <c r="HS80" s="89"/>
      <c r="HT80" s="89"/>
      <c r="HU80" s="89"/>
      <c r="HV80" s="89"/>
      <c r="HW80" s="89"/>
      <c r="HX80" s="89"/>
      <c r="HY80" s="89"/>
      <c r="HZ80" s="89"/>
      <c r="IA80" s="89"/>
      <c r="IB80" s="89"/>
      <c r="IC80" s="89"/>
      <c r="ID80" s="89"/>
      <c r="IE80" s="89"/>
      <c r="IF80" s="89"/>
      <c r="IG80" s="89"/>
      <c r="IH80" s="89"/>
      <c r="II80" s="89"/>
      <c r="IJ80" s="89"/>
      <c r="IK80" s="89"/>
      <c r="IL80" s="89"/>
      <c r="IM80" s="89"/>
      <c r="IN80" s="89"/>
      <c r="IO80" s="89"/>
      <c r="IP80" s="89"/>
      <c r="IQ80" s="89"/>
      <c r="IR80" s="89"/>
      <c r="IS80" s="89"/>
      <c r="IT80" s="89"/>
      <c r="IU80" s="89"/>
      <c r="IV80" s="89"/>
    </row>
    <row r="81" spans="1:256" s="90" customFormat="1" ht="65.25" customHeight="1">
      <c r="A81" s="98" t="s">
        <v>687</v>
      </c>
      <c r="B81" s="95" t="s">
        <v>1123</v>
      </c>
      <c r="C81" s="383">
        <v>9</v>
      </c>
      <c r="D81" s="383">
        <v>6</v>
      </c>
      <c r="E81" s="383">
        <v>35</v>
      </c>
      <c r="F81" s="383">
        <f t="shared" si="3"/>
        <v>50</v>
      </c>
      <c r="G81" s="89"/>
      <c r="H81" s="89"/>
      <c r="I81" s="89"/>
      <c r="J81" s="89"/>
      <c r="K81" s="89"/>
      <c r="L81" s="89"/>
      <c r="M81" s="89"/>
      <c r="N81" s="89"/>
      <c r="O81" s="89"/>
      <c r="P81" s="89"/>
      <c r="Q81" s="89"/>
      <c r="R81" s="89"/>
      <c r="S81" s="89"/>
      <c r="T81" s="89"/>
      <c r="U81" s="89"/>
      <c r="V81" s="89"/>
      <c r="W81" s="89"/>
      <c r="X81" s="89"/>
      <c r="Y81" s="89"/>
      <c r="Z81" s="89"/>
      <c r="AA81" s="89"/>
      <c r="AB81" s="89"/>
      <c r="AC81" s="89"/>
      <c r="AD81" s="89"/>
      <c r="AE81" s="89"/>
      <c r="AF81" s="89"/>
      <c r="AG81" s="89"/>
      <c r="AH81" s="89"/>
      <c r="AI81" s="89"/>
      <c r="AJ81" s="89"/>
      <c r="AK81" s="89"/>
      <c r="AL81" s="89"/>
      <c r="AM81" s="89"/>
      <c r="AN81" s="89"/>
      <c r="AO81" s="89"/>
      <c r="AP81" s="89"/>
      <c r="AQ81" s="89"/>
      <c r="AR81" s="89"/>
      <c r="AS81" s="89"/>
      <c r="AT81" s="89"/>
      <c r="AU81" s="89"/>
      <c r="AV81" s="89"/>
      <c r="AW81" s="89"/>
      <c r="AX81" s="89"/>
      <c r="AY81" s="89"/>
      <c r="AZ81" s="89"/>
      <c r="BA81" s="89"/>
      <c r="BB81" s="89"/>
      <c r="BC81" s="89"/>
      <c r="BD81" s="89"/>
      <c r="BE81" s="89"/>
      <c r="BF81" s="89"/>
      <c r="BG81" s="89"/>
      <c r="BH81" s="89"/>
      <c r="BI81" s="89"/>
      <c r="BJ81" s="89"/>
      <c r="BK81" s="89"/>
      <c r="BL81" s="89"/>
      <c r="BM81" s="89"/>
      <c r="BN81" s="89"/>
      <c r="BO81" s="89"/>
      <c r="BP81" s="89"/>
      <c r="BQ81" s="89"/>
      <c r="BR81" s="89"/>
      <c r="BS81" s="89"/>
      <c r="BT81" s="89"/>
      <c r="BU81" s="89"/>
      <c r="BV81" s="89"/>
      <c r="BW81" s="89"/>
      <c r="BX81" s="89"/>
      <c r="BY81" s="89"/>
      <c r="BZ81" s="89"/>
      <c r="CA81" s="89"/>
      <c r="CB81" s="89"/>
      <c r="CC81" s="89"/>
      <c r="CD81" s="89"/>
      <c r="CE81" s="89"/>
      <c r="CF81" s="89"/>
      <c r="CG81" s="89"/>
      <c r="CH81" s="89"/>
      <c r="CI81" s="89"/>
      <c r="CJ81" s="89"/>
      <c r="CK81" s="89"/>
      <c r="CL81" s="89"/>
      <c r="CM81" s="89"/>
      <c r="CN81" s="89"/>
      <c r="CO81" s="89"/>
      <c r="CP81" s="89"/>
      <c r="CQ81" s="89"/>
      <c r="CR81" s="89"/>
      <c r="CS81" s="89"/>
      <c r="CT81" s="89"/>
      <c r="CU81" s="89"/>
      <c r="CV81" s="89"/>
      <c r="CW81" s="89"/>
      <c r="CX81" s="89"/>
      <c r="CY81" s="89"/>
      <c r="CZ81" s="89"/>
      <c r="DA81" s="89"/>
      <c r="DB81" s="89"/>
      <c r="DC81" s="89"/>
      <c r="DD81" s="89"/>
      <c r="DE81" s="89"/>
      <c r="DF81" s="89"/>
      <c r="DG81" s="89"/>
      <c r="DH81" s="89"/>
      <c r="DI81" s="89"/>
      <c r="DJ81" s="89"/>
      <c r="DK81" s="89"/>
      <c r="DL81" s="89"/>
      <c r="DM81" s="89"/>
      <c r="DN81" s="89"/>
      <c r="DO81" s="89"/>
      <c r="DP81" s="89"/>
      <c r="DQ81" s="89"/>
      <c r="DR81" s="89"/>
      <c r="DS81" s="89"/>
      <c r="DT81" s="89"/>
      <c r="DU81" s="89"/>
      <c r="DV81" s="89"/>
      <c r="DW81" s="89"/>
      <c r="DX81" s="89"/>
      <c r="DY81" s="89"/>
      <c r="DZ81" s="89"/>
      <c r="EA81" s="89"/>
      <c r="EB81" s="89"/>
      <c r="EC81" s="89"/>
      <c r="ED81" s="89"/>
      <c r="EE81" s="89"/>
      <c r="EF81" s="89"/>
      <c r="EG81" s="89"/>
      <c r="EH81" s="89"/>
      <c r="EI81" s="89"/>
      <c r="EJ81" s="89"/>
      <c r="EK81" s="89"/>
      <c r="EL81" s="89"/>
      <c r="EM81" s="89"/>
      <c r="EN81" s="89"/>
      <c r="EO81" s="89"/>
      <c r="EP81" s="89"/>
      <c r="EQ81" s="89"/>
      <c r="ER81" s="89"/>
      <c r="ES81" s="89"/>
      <c r="ET81" s="89"/>
      <c r="EU81" s="89"/>
      <c r="EV81" s="89"/>
      <c r="EW81" s="89"/>
      <c r="EX81" s="89"/>
      <c r="EY81" s="89"/>
      <c r="EZ81" s="89"/>
      <c r="FA81" s="89"/>
      <c r="FB81" s="89"/>
      <c r="FC81" s="89"/>
      <c r="FD81" s="89"/>
      <c r="FE81" s="89"/>
      <c r="FF81" s="89"/>
      <c r="FG81" s="89"/>
      <c r="FH81" s="89"/>
      <c r="FI81" s="89"/>
      <c r="FJ81" s="89"/>
      <c r="FK81" s="89"/>
      <c r="FL81" s="89"/>
      <c r="FM81" s="89"/>
      <c r="FN81" s="89"/>
      <c r="FO81" s="89"/>
      <c r="FP81" s="89"/>
      <c r="FQ81" s="89"/>
      <c r="FR81" s="89"/>
      <c r="FS81" s="89"/>
      <c r="FT81" s="89"/>
      <c r="FU81" s="89"/>
      <c r="FV81" s="89"/>
      <c r="FW81" s="89"/>
      <c r="FX81" s="89"/>
      <c r="FY81" s="89"/>
      <c r="FZ81" s="89"/>
      <c r="GA81" s="89"/>
      <c r="GB81" s="89"/>
      <c r="GC81" s="89"/>
      <c r="GD81" s="89"/>
      <c r="GE81" s="89"/>
      <c r="GF81" s="89"/>
      <c r="GG81" s="89"/>
      <c r="GH81" s="89"/>
      <c r="GI81" s="89"/>
      <c r="GJ81" s="89"/>
      <c r="GK81" s="89"/>
      <c r="GL81" s="89"/>
      <c r="GM81" s="89"/>
      <c r="GN81" s="89"/>
      <c r="GO81" s="89"/>
      <c r="GP81" s="89"/>
      <c r="GQ81" s="89"/>
      <c r="GR81" s="89"/>
      <c r="GS81" s="89"/>
      <c r="GT81" s="89"/>
      <c r="GU81" s="89"/>
      <c r="GV81" s="89"/>
      <c r="GW81" s="89"/>
      <c r="GX81" s="89"/>
      <c r="GY81" s="89"/>
      <c r="GZ81" s="89"/>
      <c r="HA81" s="89"/>
      <c r="HB81" s="89"/>
      <c r="HC81" s="89"/>
      <c r="HD81" s="89"/>
      <c r="HE81" s="89"/>
      <c r="HF81" s="89"/>
      <c r="HG81" s="89"/>
      <c r="HH81" s="89"/>
      <c r="HI81" s="89"/>
      <c r="HJ81" s="89"/>
      <c r="HK81" s="89"/>
      <c r="HL81" s="89"/>
      <c r="HM81" s="89"/>
      <c r="HN81" s="89"/>
      <c r="HO81" s="89"/>
      <c r="HP81" s="89"/>
      <c r="HQ81" s="89"/>
      <c r="HR81" s="89"/>
      <c r="HS81" s="89"/>
      <c r="HT81" s="89"/>
      <c r="HU81" s="89"/>
      <c r="HV81" s="89"/>
      <c r="HW81" s="89"/>
      <c r="HX81" s="89"/>
      <c r="HY81" s="89"/>
      <c r="HZ81" s="89"/>
      <c r="IA81" s="89"/>
      <c r="IB81" s="89"/>
      <c r="IC81" s="89"/>
      <c r="ID81" s="89"/>
      <c r="IE81" s="89"/>
      <c r="IF81" s="89"/>
      <c r="IG81" s="89"/>
      <c r="IH81" s="89"/>
      <c r="II81" s="89"/>
      <c r="IJ81" s="89"/>
      <c r="IK81" s="89"/>
      <c r="IL81" s="89"/>
      <c r="IM81" s="89"/>
      <c r="IN81" s="89"/>
      <c r="IO81" s="89"/>
      <c r="IP81" s="89"/>
      <c r="IQ81" s="89"/>
      <c r="IR81" s="89"/>
      <c r="IS81" s="89"/>
      <c r="IT81" s="89"/>
      <c r="IU81" s="89"/>
      <c r="IV81" s="89"/>
    </row>
    <row r="82" spans="1:256" s="90" customFormat="1" ht="31.5" customHeight="1">
      <c r="A82" s="98" t="s">
        <v>688</v>
      </c>
      <c r="B82" s="95" t="s">
        <v>691</v>
      </c>
      <c r="C82" s="383">
        <f>SUM(C79:C81)</f>
        <v>306</v>
      </c>
      <c r="D82" s="383">
        <f>SUM(D79:D81)</f>
        <v>447</v>
      </c>
      <c r="E82" s="383">
        <f>SUM(E79:E81)</f>
        <v>2225</v>
      </c>
      <c r="F82" s="383">
        <f t="shared" si="3"/>
        <v>2978</v>
      </c>
      <c r="G82" s="89"/>
      <c r="H82" s="89"/>
      <c r="I82" s="89"/>
      <c r="J82" s="89"/>
      <c r="K82" s="89"/>
      <c r="L82" s="89"/>
      <c r="M82" s="89"/>
      <c r="N82" s="89"/>
      <c r="O82" s="89"/>
      <c r="P82" s="89"/>
      <c r="Q82" s="89"/>
      <c r="R82" s="89"/>
      <c r="S82" s="89"/>
      <c r="T82" s="89"/>
      <c r="U82" s="89"/>
      <c r="V82" s="89"/>
      <c r="W82" s="89"/>
      <c r="X82" s="89"/>
      <c r="Y82" s="89"/>
      <c r="Z82" s="89"/>
      <c r="AA82" s="89"/>
      <c r="AB82" s="89"/>
      <c r="AC82" s="89"/>
      <c r="AD82" s="89"/>
      <c r="AE82" s="89"/>
      <c r="AF82" s="89"/>
      <c r="AG82" s="89"/>
      <c r="AH82" s="89"/>
      <c r="AI82" s="89"/>
      <c r="AJ82" s="89"/>
      <c r="AK82" s="89"/>
      <c r="AL82" s="89"/>
      <c r="AM82" s="89"/>
      <c r="AN82" s="89"/>
      <c r="AO82" s="89"/>
      <c r="AP82" s="89"/>
      <c r="AQ82" s="89"/>
      <c r="AR82" s="89"/>
      <c r="AS82" s="89"/>
      <c r="AT82" s="89"/>
      <c r="AU82" s="89"/>
      <c r="AV82" s="89"/>
      <c r="AW82" s="89"/>
      <c r="AX82" s="89"/>
      <c r="AY82" s="89"/>
      <c r="AZ82" s="89"/>
      <c r="BA82" s="89"/>
      <c r="BB82" s="89"/>
      <c r="BC82" s="89"/>
      <c r="BD82" s="89"/>
      <c r="BE82" s="89"/>
      <c r="BF82" s="89"/>
      <c r="BG82" s="89"/>
      <c r="BH82" s="89"/>
      <c r="BI82" s="89"/>
      <c r="BJ82" s="89"/>
      <c r="BK82" s="89"/>
      <c r="BL82" s="89"/>
      <c r="BM82" s="89"/>
      <c r="BN82" s="89"/>
      <c r="BO82" s="89"/>
      <c r="BP82" s="89"/>
      <c r="BQ82" s="89"/>
      <c r="BR82" s="89"/>
      <c r="BS82" s="89"/>
      <c r="BT82" s="89"/>
      <c r="BU82" s="89"/>
      <c r="BV82" s="89"/>
      <c r="BW82" s="89"/>
      <c r="BX82" s="89"/>
      <c r="BY82" s="89"/>
      <c r="BZ82" s="89"/>
      <c r="CA82" s="89"/>
      <c r="CB82" s="89"/>
      <c r="CC82" s="89"/>
      <c r="CD82" s="89"/>
      <c r="CE82" s="89"/>
      <c r="CF82" s="89"/>
      <c r="CG82" s="89"/>
      <c r="CH82" s="89"/>
      <c r="CI82" s="89"/>
      <c r="CJ82" s="89"/>
      <c r="CK82" s="89"/>
      <c r="CL82" s="89"/>
      <c r="CM82" s="89"/>
      <c r="CN82" s="89"/>
      <c r="CO82" s="89"/>
      <c r="CP82" s="89"/>
      <c r="CQ82" s="89"/>
      <c r="CR82" s="89"/>
      <c r="CS82" s="89"/>
      <c r="CT82" s="89"/>
      <c r="CU82" s="89"/>
      <c r="CV82" s="89"/>
      <c r="CW82" s="89"/>
      <c r="CX82" s="89"/>
      <c r="CY82" s="89"/>
      <c r="CZ82" s="89"/>
      <c r="DA82" s="89"/>
      <c r="DB82" s="89"/>
      <c r="DC82" s="89"/>
      <c r="DD82" s="89"/>
      <c r="DE82" s="89"/>
      <c r="DF82" s="89"/>
      <c r="DG82" s="89"/>
      <c r="DH82" s="89"/>
      <c r="DI82" s="89"/>
      <c r="DJ82" s="89"/>
      <c r="DK82" s="89"/>
      <c r="DL82" s="89"/>
      <c r="DM82" s="89"/>
      <c r="DN82" s="89"/>
      <c r="DO82" s="89"/>
      <c r="DP82" s="89"/>
      <c r="DQ82" s="89"/>
      <c r="DR82" s="89"/>
      <c r="DS82" s="89"/>
      <c r="DT82" s="89"/>
      <c r="DU82" s="89"/>
      <c r="DV82" s="89"/>
      <c r="DW82" s="89"/>
      <c r="DX82" s="89"/>
      <c r="DY82" s="89"/>
      <c r="DZ82" s="89"/>
      <c r="EA82" s="89"/>
      <c r="EB82" s="89"/>
      <c r="EC82" s="89"/>
      <c r="ED82" s="89"/>
      <c r="EE82" s="89"/>
      <c r="EF82" s="89"/>
      <c r="EG82" s="89"/>
      <c r="EH82" s="89"/>
      <c r="EI82" s="89"/>
      <c r="EJ82" s="89"/>
      <c r="EK82" s="89"/>
      <c r="EL82" s="89"/>
      <c r="EM82" s="89"/>
      <c r="EN82" s="89"/>
      <c r="EO82" s="89"/>
      <c r="EP82" s="89"/>
      <c r="EQ82" s="89"/>
      <c r="ER82" s="89"/>
      <c r="ES82" s="89"/>
      <c r="ET82" s="89"/>
      <c r="EU82" s="89"/>
      <c r="EV82" s="89"/>
      <c r="EW82" s="89"/>
      <c r="EX82" s="89"/>
      <c r="EY82" s="89"/>
      <c r="EZ82" s="89"/>
      <c r="FA82" s="89"/>
      <c r="FB82" s="89"/>
      <c r="FC82" s="89"/>
      <c r="FD82" s="89"/>
      <c r="FE82" s="89"/>
      <c r="FF82" s="89"/>
      <c r="FG82" s="89"/>
      <c r="FH82" s="89"/>
      <c r="FI82" s="89"/>
      <c r="FJ82" s="89"/>
      <c r="FK82" s="89"/>
      <c r="FL82" s="89"/>
      <c r="FM82" s="89"/>
      <c r="FN82" s="89"/>
      <c r="FO82" s="89"/>
      <c r="FP82" s="89"/>
      <c r="FQ82" s="89"/>
      <c r="FR82" s="89"/>
      <c r="FS82" s="89"/>
      <c r="FT82" s="89"/>
      <c r="FU82" s="89"/>
      <c r="FV82" s="89"/>
      <c r="FW82" s="89"/>
      <c r="FX82" s="89"/>
      <c r="FY82" s="89"/>
      <c r="FZ82" s="89"/>
      <c r="GA82" s="89"/>
      <c r="GB82" s="89"/>
      <c r="GC82" s="89"/>
      <c r="GD82" s="89"/>
      <c r="GE82" s="89"/>
      <c r="GF82" s="89"/>
      <c r="GG82" s="89"/>
      <c r="GH82" s="89"/>
      <c r="GI82" s="89"/>
      <c r="GJ82" s="89"/>
      <c r="GK82" s="89"/>
      <c r="GL82" s="89"/>
      <c r="GM82" s="89"/>
      <c r="GN82" s="89"/>
      <c r="GO82" s="89"/>
      <c r="GP82" s="89"/>
      <c r="GQ82" s="89"/>
      <c r="GR82" s="89"/>
      <c r="GS82" s="89"/>
      <c r="GT82" s="89"/>
      <c r="GU82" s="89"/>
      <c r="GV82" s="89"/>
      <c r="GW82" s="89"/>
      <c r="GX82" s="89"/>
      <c r="GY82" s="89"/>
      <c r="GZ82" s="89"/>
      <c r="HA82" s="89"/>
      <c r="HB82" s="89"/>
      <c r="HC82" s="89"/>
      <c r="HD82" s="89"/>
      <c r="HE82" s="89"/>
      <c r="HF82" s="89"/>
      <c r="HG82" s="89"/>
      <c r="HH82" s="89"/>
      <c r="HI82" s="89"/>
      <c r="HJ82" s="89"/>
      <c r="HK82" s="89"/>
      <c r="HL82" s="89"/>
      <c r="HM82" s="89"/>
      <c r="HN82" s="89"/>
      <c r="HO82" s="89"/>
      <c r="HP82" s="89"/>
      <c r="HQ82" s="89"/>
      <c r="HR82" s="89"/>
      <c r="HS82" s="89"/>
      <c r="HT82" s="89"/>
      <c r="HU82" s="89"/>
      <c r="HV82" s="89"/>
      <c r="HW82" s="89"/>
      <c r="HX82" s="89"/>
      <c r="HY82" s="89"/>
      <c r="HZ82" s="89"/>
      <c r="IA82" s="89"/>
      <c r="IB82" s="89"/>
      <c r="IC82" s="89"/>
      <c r="ID82" s="89"/>
      <c r="IE82" s="89"/>
      <c r="IF82" s="89"/>
      <c r="IG82" s="89"/>
      <c r="IH82" s="89"/>
      <c r="II82" s="89"/>
      <c r="IJ82" s="89"/>
      <c r="IK82" s="89"/>
      <c r="IL82" s="89"/>
      <c r="IM82" s="89"/>
      <c r="IN82" s="89"/>
      <c r="IO82" s="89"/>
      <c r="IP82" s="89"/>
      <c r="IQ82" s="89"/>
      <c r="IR82" s="89"/>
      <c r="IS82" s="89"/>
      <c r="IT82" s="89"/>
      <c r="IU82" s="89"/>
      <c r="IV82" s="89"/>
    </row>
    <row r="83" spans="1:256" s="90" customFormat="1" ht="37.5" customHeight="1">
      <c r="A83" s="98" t="s">
        <v>689</v>
      </c>
      <c r="B83" s="95" t="s">
        <v>1124</v>
      </c>
      <c r="C83" s="412">
        <f>C82/C78</f>
        <v>0.75555555555555554</v>
      </c>
      <c r="D83" s="412">
        <f>D82/D78</f>
        <v>0.81272727272727274</v>
      </c>
      <c r="E83" s="412">
        <f>E82/E78</f>
        <v>0.82867783985102417</v>
      </c>
      <c r="F83" s="412">
        <f>F82/F78</f>
        <v>0.81813186813186811</v>
      </c>
      <c r="G83" s="89"/>
      <c r="H83" s="89"/>
      <c r="I83" s="89"/>
      <c r="J83" s="89"/>
      <c r="K83" s="89"/>
      <c r="L83" s="89"/>
      <c r="M83" s="89"/>
      <c r="N83" s="89"/>
      <c r="O83" s="89"/>
      <c r="P83" s="89"/>
      <c r="Q83" s="89"/>
      <c r="R83" s="89"/>
      <c r="S83" s="89"/>
      <c r="T83" s="89"/>
      <c r="U83" s="89"/>
      <c r="V83" s="89"/>
      <c r="W83" s="89"/>
      <c r="X83" s="89"/>
      <c r="Y83" s="89"/>
      <c r="Z83" s="89"/>
      <c r="AA83" s="89"/>
      <c r="AB83" s="89"/>
      <c r="AC83" s="89"/>
      <c r="AD83" s="89"/>
      <c r="AE83" s="89"/>
      <c r="AF83" s="89"/>
      <c r="AG83" s="89"/>
      <c r="AH83" s="89"/>
      <c r="AI83" s="89"/>
      <c r="AJ83" s="89"/>
      <c r="AK83" s="89"/>
      <c r="AL83" s="89"/>
      <c r="AM83" s="89"/>
      <c r="AN83" s="89"/>
      <c r="AO83" s="89"/>
      <c r="AP83" s="89"/>
      <c r="AQ83" s="89"/>
      <c r="AR83" s="89"/>
      <c r="AS83" s="89"/>
      <c r="AT83" s="89"/>
      <c r="AU83" s="89"/>
      <c r="AV83" s="89"/>
      <c r="AW83" s="89"/>
      <c r="AX83" s="89"/>
      <c r="AY83" s="89"/>
      <c r="AZ83" s="89"/>
      <c r="BA83" s="89"/>
      <c r="BB83" s="89"/>
      <c r="BC83" s="89"/>
      <c r="BD83" s="89"/>
      <c r="BE83" s="89"/>
      <c r="BF83" s="89"/>
      <c r="BG83" s="89"/>
      <c r="BH83" s="89"/>
      <c r="BI83" s="89"/>
      <c r="BJ83" s="89"/>
      <c r="BK83" s="89"/>
      <c r="BL83" s="89"/>
      <c r="BM83" s="89"/>
      <c r="BN83" s="89"/>
      <c r="BO83" s="89"/>
      <c r="BP83" s="89"/>
      <c r="BQ83" s="89"/>
      <c r="BR83" s="89"/>
      <c r="BS83" s="89"/>
      <c r="BT83" s="89"/>
      <c r="BU83" s="89"/>
      <c r="BV83" s="89"/>
      <c r="BW83" s="89"/>
      <c r="BX83" s="89"/>
      <c r="BY83" s="89"/>
      <c r="BZ83" s="89"/>
      <c r="CA83" s="89"/>
      <c r="CB83" s="89"/>
      <c r="CC83" s="89"/>
      <c r="CD83" s="89"/>
      <c r="CE83" s="89"/>
      <c r="CF83" s="89"/>
      <c r="CG83" s="89"/>
      <c r="CH83" s="89"/>
      <c r="CI83" s="89"/>
      <c r="CJ83" s="89"/>
      <c r="CK83" s="89"/>
      <c r="CL83" s="89"/>
      <c r="CM83" s="89"/>
      <c r="CN83" s="89"/>
      <c r="CO83" s="89"/>
      <c r="CP83" s="89"/>
      <c r="CQ83" s="89"/>
      <c r="CR83" s="89"/>
      <c r="CS83" s="89"/>
      <c r="CT83" s="89"/>
      <c r="CU83" s="89"/>
      <c r="CV83" s="89"/>
      <c r="CW83" s="89"/>
      <c r="CX83" s="89"/>
      <c r="CY83" s="89"/>
      <c r="CZ83" s="89"/>
      <c r="DA83" s="89"/>
      <c r="DB83" s="89"/>
      <c r="DC83" s="89"/>
      <c r="DD83" s="89"/>
      <c r="DE83" s="89"/>
      <c r="DF83" s="89"/>
      <c r="DG83" s="89"/>
      <c r="DH83" s="89"/>
      <c r="DI83" s="89"/>
      <c r="DJ83" s="89"/>
      <c r="DK83" s="89"/>
      <c r="DL83" s="89"/>
      <c r="DM83" s="89"/>
      <c r="DN83" s="89"/>
      <c r="DO83" s="89"/>
      <c r="DP83" s="89"/>
      <c r="DQ83" s="89"/>
      <c r="DR83" s="89"/>
      <c r="DS83" s="89"/>
      <c r="DT83" s="89"/>
      <c r="DU83" s="89"/>
      <c r="DV83" s="89"/>
      <c r="DW83" s="89"/>
      <c r="DX83" s="89"/>
      <c r="DY83" s="89"/>
      <c r="DZ83" s="89"/>
      <c r="EA83" s="89"/>
      <c r="EB83" s="89"/>
      <c r="EC83" s="89"/>
      <c r="ED83" s="89"/>
      <c r="EE83" s="89"/>
      <c r="EF83" s="89"/>
      <c r="EG83" s="89"/>
      <c r="EH83" s="89"/>
      <c r="EI83" s="89"/>
      <c r="EJ83" s="89"/>
      <c r="EK83" s="89"/>
      <c r="EL83" s="89"/>
      <c r="EM83" s="89"/>
      <c r="EN83" s="89"/>
      <c r="EO83" s="89"/>
      <c r="EP83" s="89"/>
      <c r="EQ83" s="89"/>
      <c r="ER83" s="89"/>
      <c r="ES83" s="89"/>
      <c r="ET83" s="89"/>
      <c r="EU83" s="89"/>
      <c r="EV83" s="89"/>
      <c r="EW83" s="89"/>
      <c r="EX83" s="89"/>
      <c r="EY83" s="89"/>
      <c r="EZ83" s="89"/>
      <c r="FA83" s="89"/>
      <c r="FB83" s="89"/>
      <c r="FC83" s="89"/>
      <c r="FD83" s="89"/>
      <c r="FE83" s="89"/>
      <c r="FF83" s="89"/>
      <c r="FG83" s="89"/>
      <c r="FH83" s="89"/>
      <c r="FI83" s="89"/>
      <c r="FJ83" s="89"/>
      <c r="FK83" s="89"/>
      <c r="FL83" s="89"/>
      <c r="FM83" s="89"/>
      <c r="FN83" s="89"/>
      <c r="FO83" s="89"/>
      <c r="FP83" s="89"/>
      <c r="FQ83" s="89"/>
      <c r="FR83" s="89"/>
      <c r="FS83" s="89"/>
      <c r="FT83" s="89"/>
      <c r="FU83" s="89"/>
      <c r="FV83" s="89"/>
      <c r="FW83" s="89"/>
      <c r="FX83" s="89"/>
      <c r="FY83" s="89"/>
      <c r="FZ83" s="89"/>
      <c r="GA83" s="89"/>
      <c r="GB83" s="89"/>
      <c r="GC83" s="89"/>
      <c r="GD83" s="89"/>
      <c r="GE83" s="89"/>
      <c r="GF83" s="89"/>
      <c r="GG83" s="89"/>
      <c r="GH83" s="89"/>
      <c r="GI83" s="89"/>
      <c r="GJ83" s="89"/>
      <c r="GK83" s="89"/>
      <c r="GL83" s="89"/>
      <c r="GM83" s="89"/>
      <c r="GN83" s="89"/>
      <c r="GO83" s="89"/>
      <c r="GP83" s="89"/>
      <c r="GQ83" s="89"/>
      <c r="GR83" s="89"/>
      <c r="GS83" s="89"/>
      <c r="GT83" s="89"/>
      <c r="GU83" s="89"/>
      <c r="GV83" s="89"/>
      <c r="GW83" s="89"/>
      <c r="GX83" s="89"/>
      <c r="GY83" s="89"/>
      <c r="GZ83" s="89"/>
      <c r="HA83" s="89"/>
      <c r="HB83" s="89"/>
      <c r="HC83" s="89"/>
      <c r="HD83" s="89"/>
      <c r="HE83" s="89"/>
      <c r="HF83" s="89"/>
      <c r="HG83" s="89"/>
      <c r="HH83" s="89"/>
      <c r="HI83" s="89"/>
      <c r="HJ83" s="89"/>
      <c r="HK83" s="89"/>
      <c r="HL83" s="89"/>
      <c r="HM83" s="89"/>
      <c r="HN83" s="89"/>
      <c r="HO83" s="89"/>
      <c r="HP83" s="89"/>
      <c r="HQ83" s="89"/>
      <c r="HR83" s="89"/>
      <c r="HS83" s="89"/>
      <c r="HT83" s="89"/>
      <c r="HU83" s="89"/>
      <c r="HV83" s="89"/>
      <c r="HW83" s="89"/>
      <c r="HX83" s="89"/>
      <c r="HY83" s="89"/>
      <c r="HZ83" s="89"/>
      <c r="IA83" s="89"/>
      <c r="IB83" s="89"/>
      <c r="IC83" s="89"/>
      <c r="ID83" s="89"/>
      <c r="IE83" s="89"/>
      <c r="IF83" s="89"/>
      <c r="IG83" s="89"/>
      <c r="IH83" s="89"/>
      <c r="II83" s="89"/>
      <c r="IJ83" s="89"/>
      <c r="IK83" s="89"/>
      <c r="IL83" s="89"/>
      <c r="IM83" s="89"/>
      <c r="IN83" s="89"/>
      <c r="IO83" s="89"/>
      <c r="IP83" s="89"/>
      <c r="IQ83" s="89"/>
      <c r="IR83" s="89"/>
      <c r="IS83" s="89"/>
      <c r="IT83" s="89"/>
      <c r="IU83" s="89"/>
      <c r="IV83" s="89"/>
    </row>
    <row r="84" spans="1:256" ht="21.75" customHeight="1">
      <c r="A84" s="4"/>
      <c r="B84" s="27" t="s">
        <v>335</v>
      </c>
      <c r="C84" s="3"/>
      <c r="D84" s="3"/>
      <c r="E84" s="3"/>
      <c r="F84" s="102"/>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c r="CG84" s="3"/>
      <c r="CH84" s="3"/>
      <c r="CI84" s="3"/>
      <c r="CJ84" s="3"/>
      <c r="CK84" s="3"/>
      <c r="CL84" s="3"/>
      <c r="CM84" s="3"/>
      <c r="CN84" s="3"/>
      <c r="CO84" s="3"/>
      <c r="CP84" s="3"/>
      <c r="CQ84" s="3"/>
      <c r="CR84" s="3"/>
      <c r="CS84" s="3"/>
      <c r="CT84" s="3"/>
      <c r="CU84" s="3"/>
      <c r="CV84" s="3"/>
      <c r="CW84" s="3"/>
      <c r="CX84" s="3"/>
      <c r="CY84" s="3"/>
      <c r="CZ84" s="3"/>
      <c r="DA84" s="3"/>
      <c r="DB84" s="3"/>
      <c r="DC84" s="3"/>
      <c r="DD84" s="3"/>
      <c r="DE84" s="3"/>
      <c r="DF84" s="3"/>
      <c r="DG84" s="3"/>
      <c r="DH84" s="3"/>
      <c r="DI84" s="3"/>
      <c r="DJ84" s="3"/>
      <c r="DK84" s="3"/>
      <c r="DL84" s="3"/>
      <c r="DM84" s="3"/>
      <c r="DN84" s="3"/>
      <c r="DO84" s="3"/>
      <c r="DP84" s="3"/>
      <c r="DQ84" s="3"/>
      <c r="DR84" s="3"/>
      <c r="DS84" s="3"/>
      <c r="DT84" s="3"/>
      <c r="DU84" s="3"/>
      <c r="DV84" s="3"/>
      <c r="DW84" s="3"/>
      <c r="DX84" s="3"/>
      <c r="DY84" s="3"/>
      <c r="DZ84" s="3"/>
      <c r="EA84" s="3"/>
      <c r="EB84" s="3"/>
      <c r="EC84" s="3"/>
      <c r="ED84" s="3"/>
      <c r="EE84" s="3"/>
      <c r="EF84" s="3"/>
      <c r="EG84" s="3"/>
      <c r="EH84" s="3"/>
      <c r="EI84" s="3"/>
      <c r="EJ84" s="3"/>
      <c r="EK84" s="3"/>
      <c r="EL84" s="3"/>
      <c r="EM84" s="3"/>
      <c r="EN84" s="3"/>
      <c r="EO84" s="3"/>
      <c r="EP84" s="3"/>
      <c r="EQ84" s="3"/>
      <c r="ER84" s="3"/>
      <c r="ES84" s="3"/>
      <c r="ET84" s="3"/>
      <c r="EU84" s="3"/>
      <c r="EV84" s="3"/>
      <c r="EW84" s="3"/>
      <c r="EX84" s="3"/>
      <c r="EY84" s="3"/>
      <c r="EZ84" s="3"/>
      <c r="FA84" s="3"/>
      <c r="FB84" s="3"/>
      <c r="FC84" s="3"/>
      <c r="FD84" s="3"/>
      <c r="FE84" s="3"/>
      <c r="FF84" s="3"/>
      <c r="FG84" s="3"/>
      <c r="FH84" s="3"/>
      <c r="FI84" s="3"/>
      <c r="FJ84" s="3"/>
      <c r="FK84" s="3"/>
      <c r="FL84" s="3"/>
      <c r="FM84" s="3"/>
      <c r="FN84" s="3"/>
      <c r="FO84" s="3"/>
      <c r="FP84" s="3"/>
      <c r="FQ84" s="3"/>
      <c r="FR84" s="3"/>
      <c r="FS84" s="3"/>
      <c r="FT84" s="3"/>
      <c r="FU84" s="3"/>
      <c r="FV84" s="3"/>
      <c r="FW84" s="3"/>
      <c r="FX84" s="3"/>
      <c r="FY84" s="3"/>
      <c r="FZ84" s="3"/>
      <c r="GA84" s="3"/>
      <c r="GB84" s="3"/>
      <c r="GC84" s="3"/>
      <c r="GD84" s="3"/>
      <c r="GE84" s="3"/>
      <c r="GF84" s="3"/>
      <c r="GG84" s="3"/>
      <c r="GH84" s="3"/>
      <c r="GI84" s="3"/>
      <c r="GJ84" s="3"/>
      <c r="GK84" s="3"/>
      <c r="GL84" s="3"/>
      <c r="GM84" s="3"/>
      <c r="GN84" s="3"/>
      <c r="GO84" s="3"/>
      <c r="GP84" s="3"/>
      <c r="GQ84" s="3"/>
      <c r="GR84" s="3"/>
      <c r="GS84" s="3"/>
      <c r="GT84" s="3"/>
      <c r="GU84" s="3"/>
      <c r="GV84" s="3"/>
      <c r="GW84" s="3"/>
      <c r="GX84" s="3"/>
      <c r="GY84" s="3"/>
      <c r="GZ84" s="3"/>
      <c r="HA84" s="3"/>
      <c r="HB84" s="3"/>
      <c r="HC84" s="3"/>
      <c r="HD84" s="3"/>
      <c r="HE84" s="3"/>
      <c r="HF84" s="3"/>
      <c r="HG84" s="3"/>
      <c r="HH84" s="3"/>
      <c r="HI84" s="3"/>
      <c r="HJ84" s="3"/>
      <c r="HK84" s="3"/>
      <c r="HL84" s="3"/>
      <c r="HM84" s="3"/>
      <c r="HN84" s="3"/>
      <c r="HO84" s="3"/>
      <c r="HP84" s="3"/>
      <c r="HQ84" s="3"/>
      <c r="HR84" s="3"/>
      <c r="HS84" s="3"/>
      <c r="HT84" s="3"/>
      <c r="HU84" s="3"/>
      <c r="HV84" s="3"/>
      <c r="HW84" s="3"/>
      <c r="HX84" s="3"/>
      <c r="HY84" s="3"/>
      <c r="HZ84" s="3"/>
      <c r="IA84" s="3"/>
      <c r="IB84" s="3"/>
      <c r="IC84" s="3"/>
      <c r="ID84" s="3"/>
      <c r="IE84" s="3"/>
      <c r="IF84" s="3"/>
      <c r="IG84" s="3"/>
      <c r="IH84" s="3"/>
      <c r="II84" s="3"/>
      <c r="IJ84" s="3"/>
      <c r="IK84" s="3"/>
      <c r="IL84" s="3"/>
      <c r="IM84" s="3"/>
      <c r="IN84" s="3"/>
      <c r="IO84" s="3"/>
      <c r="IP84" s="3"/>
      <c r="IQ84" s="3"/>
      <c r="IR84" s="3"/>
      <c r="IS84" s="3"/>
      <c r="IT84" s="3"/>
      <c r="IU84" s="3"/>
      <c r="IV84" s="3"/>
    </row>
    <row r="85" spans="1:256" ht="32.25" customHeight="1">
      <c r="A85" s="103"/>
      <c r="B85" s="472" t="s">
        <v>1125</v>
      </c>
      <c r="C85" s="472"/>
      <c r="D85" s="472"/>
      <c r="E85" s="472"/>
      <c r="F85" s="472"/>
    </row>
    <row r="86" spans="1:256">
      <c r="A86" s="103"/>
      <c r="B86" s="490"/>
      <c r="C86" s="490"/>
      <c r="D86" s="490"/>
      <c r="E86" s="104" t="s">
        <v>1127</v>
      </c>
      <c r="F86" s="104" t="s">
        <v>1126</v>
      </c>
    </row>
    <row r="87" spans="1:256" s="107" customFormat="1" ht="23.25" customHeight="1">
      <c r="A87" s="5" t="s">
        <v>80</v>
      </c>
      <c r="B87" s="457" t="s">
        <v>692</v>
      </c>
      <c r="C87" s="458"/>
      <c r="D87" s="458"/>
      <c r="E87" s="105"/>
      <c r="F87" s="106"/>
    </row>
    <row r="88" spans="1:256" s="107" customFormat="1" ht="94.5" customHeight="1">
      <c r="A88" s="108" t="s">
        <v>274</v>
      </c>
      <c r="B88" s="491" t="s">
        <v>694</v>
      </c>
      <c r="C88" s="492"/>
      <c r="D88" s="492"/>
      <c r="E88" s="105"/>
      <c r="F88" s="106"/>
    </row>
    <row r="89" spans="1:256" s="107" customFormat="1" ht="13.5" customHeight="1">
      <c r="A89" s="108" t="s">
        <v>275</v>
      </c>
      <c r="B89" s="457" t="s">
        <v>690</v>
      </c>
      <c r="C89" s="458"/>
      <c r="D89" s="458"/>
      <c r="E89" s="106">
        <f>E87-E88</f>
        <v>0</v>
      </c>
      <c r="F89" s="106">
        <f>F87-F88</f>
        <v>0</v>
      </c>
    </row>
    <row r="90" spans="1:256" s="107" customFormat="1" ht="16.5" customHeight="1">
      <c r="A90" s="108" t="s">
        <v>276</v>
      </c>
      <c r="B90" s="457" t="s">
        <v>695</v>
      </c>
      <c r="C90" s="458"/>
      <c r="D90" s="458"/>
      <c r="E90" s="109"/>
      <c r="F90" s="106"/>
    </row>
    <row r="91" spans="1:256" s="107" customFormat="1" ht="27.75" customHeight="1">
      <c r="A91" s="5" t="s">
        <v>277</v>
      </c>
      <c r="B91" s="457" t="s">
        <v>696</v>
      </c>
      <c r="C91" s="458"/>
      <c r="D91" s="458"/>
      <c r="E91" s="109"/>
      <c r="F91" s="106"/>
    </row>
    <row r="92" spans="1:256" s="107" customFormat="1" ht="13.5" customHeight="1">
      <c r="A92" s="5" t="s">
        <v>278</v>
      </c>
      <c r="B92" s="457" t="s">
        <v>697</v>
      </c>
      <c r="C92" s="458"/>
      <c r="D92" s="458"/>
      <c r="E92" s="109"/>
      <c r="F92" s="106"/>
    </row>
    <row r="93" spans="1:256" s="107" customFormat="1" ht="27" customHeight="1">
      <c r="A93" s="5" t="s">
        <v>279</v>
      </c>
      <c r="B93" s="457" t="s">
        <v>698</v>
      </c>
      <c r="C93" s="458"/>
      <c r="D93" s="458"/>
      <c r="E93" s="109"/>
      <c r="F93" s="106"/>
    </row>
    <row r="94" spans="1:256" s="107" customFormat="1" ht="12.75" customHeight="1">
      <c r="A94" s="5" t="s">
        <v>280</v>
      </c>
      <c r="B94" s="457" t="s">
        <v>699</v>
      </c>
      <c r="C94" s="458"/>
      <c r="D94" s="458"/>
      <c r="E94" s="109"/>
      <c r="F94" s="106"/>
    </row>
    <row r="95" spans="1:256" s="107" customFormat="1" ht="12.75" customHeight="1">
      <c r="A95" s="5" t="s">
        <v>281</v>
      </c>
      <c r="B95" s="457" t="s">
        <v>700</v>
      </c>
      <c r="C95" s="458"/>
      <c r="D95" s="458"/>
      <c r="E95" s="109"/>
      <c r="F95" s="106"/>
    </row>
    <row r="96" spans="1:256" s="107" customFormat="1" ht="12.75" customHeight="1">
      <c r="A96" s="5" t="s">
        <v>282</v>
      </c>
      <c r="B96" s="457" t="s">
        <v>701</v>
      </c>
      <c r="C96" s="458"/>
      <c r="D96" s="458"/>
      <c r="E96" s="109"/>
      <c r="F96" s="106"/>
    </row>
    <row r="97" spans="1:6">
      <c r="B97" s="27" t="s">
        <v>907</v>
      </c>
    </row>
    <row r="98" spans="1:6" ht="30.75" customHeight="1">
      <c r="B98" s="436" t="s">
        <v>1128</v>
      </c>
      <c r="C98" s="454"/>
      <c r="D98" s="454"/>
      <c r="E98" s="454"/>
      <c r="F98" s="454"/>
    </row>
    <row r="99" spans="1:6" ht="18" customHeight="1">
      <c r="B99" s="485" t="s">
        <v>908</v>
      </c>
      <c r="C99" s="485"/>
      <c r="D99" s="485"/>
      <c r="E99" s="485"/>
      <c r="F99" s="485"/>
    </row>
    <row r="100" spans="1:6" ht="88.5" customHeight="1">
      <c r="B100" s="488" t="s">
        <v>909</v>
      </c>
      <c r="C100" s="488"/>
      <c r="D100" s="488"/>
      <c r="E100" s="488"/>
      <c r="F100" s="489"/>
    </row>
    <row r="101" spans="1:6" ht="59.25" customHeight="1">
      <c r="A101" s="5" t="s">
        <v>283</v>
      </c>
      <c r="B101" s="452" t="s">
        <v>1129</v>
      </c>
      <c r="C101" s="453"/>
      <c r="D101" s="453"/>
      <c r="E101" s="453"/>
      <c r="F101" s="110">
        <v>0.89200000000000002</v>
      </c>
    </row>
    <row r="102" spans="1:6"/>
    <row r="104" spans="1:6" ht="65.25" hidden="1" customHeight="1"/>
    <row r="105" spans="1:6" ht="51.75" hidden="1" customHeight="1"/>
    <row r="106" spans="1:6"/>
    <row r="107" spans="1:6"/>
    <row r="108" spans="1:6"/>
    <row r="109" spans="1:6"/>
    <row r="110" spans="1:6"/>
    <row r="111" spans="1:6"/>
    <row r="112" spans="1:6"/>
    <row r="113"/>
    <row r="114"/>
    <row r="115"/>
    <row r="116"/>
    <row r="117"/>
    <row r="118"/>
    <row r="119"/>
    <row r="120"/>
    <row r="121"/>
    <row r="122"/>
    <row r="123"/>
    <row r="124"/>
    <row r="125"/>
    <row r="126"/>
    <row r="127"/>
    <row r="128"/>
    <row r="129"/>
    <row r="130"/>
    <row r="131"/>
    <row r="132"/>
    <row r="133"/>
    <row r="134"/>
    <row r="135"/>
    <row r="136"/>
    <row r="137"/>
    <row r="138"/>
    <row r="139"/>
    <row r="140"/>
    <row r="141"/>
    <row r="142"/>
    <row r="143"/>
    <row r="144"/>
    <row r="145"/>
    <row r="146"/>
    <row r="147"/>
    <row r="148"/>
    <row r="149"/>
    <row r="150"/>
    <row r="151"/>
    <row r="152"/>
    <row r="153"/>
    <row r="154"/>
    <row r="155"/>
    <row r="156"/>
    <row r="157"/>
    <row r="158"/>
    <row r="159"/>
  </sheetData>
  <mergeCells count="56">
    <mergeCell ref="B100:F100"/>
    <mergeCell ref="B86:D86"/>
    <mergeCell ref="B85:F85"/>
    <mergeCell ref="B88:D88"/>
    <mergeCell ref="B87:D87"/>
    <mergeCell ref="B89:D89"/>
    <mergeCell ref="B96:D96"/>
    <mergeCell ref="B40:C40"/>
    <mergeCell ref="B54:F54"/>
    <mergeCell ref="B30:C30"/>
    <mergeCell ref="B31:C31"/>
    <mergeCell ref="B99:F99"/>
    <mergeCell ref="E74:E75"/>
    <mergeCell ref="B56:IV58"/>
    <mergeCell ref="B60:F60"/>
    <mergeCell ref="B61:F61"/>
    <mergeCell ref="B26:F26"/>
    <mergeCell ref="B29:F29"/>
    <mergeCell ref="B55:F55"/>
    <mergeCell ref="F62:F63"/>
    <mergeCell ref="B62:B63"/>
    <mergeCell ref="B27:F27"/>
    <mergeCell ref="B28:F28"/>
    <mergeCell ref="B59:F59"/>
    <mergeCell ref="B36:C36"/>
    <mergeCell ref="B37:C37"/>
    <mergeCell ref="B38:C38"/>
    <mergeCell ref="B39:C39"/>
    <mergeCell ref="B33:C33"/>
    <mergeCell ref="B35:C35"/>
    <mergeCell ref="B32:C32"/>
    <mergeCell ref="B34:C34"/>
    <mergeCell ref="A1:F1"/>
    <mergeCell ref="B3:F3"/>
    <mergeCell ref="C6:D6"/>
    <mergeCell ref="E6:F6"/>
    <mergeCell ref="B25:F25"/>
    <mergeCell ref="B4:F4"/>
    <mergeCell ref="B5:F5"/>
    <mergeCell ref="B6:B7"/>
    <mergeCell ref="B101:E101"/>
    <mergeCell ref="B98:F98"/>
    <mergeCell ref="E62:E63"/>
    <mergeCell ref="B92:D92"/>
    <mergeCell ref="B93:D93"/>
    <mergeCell ref="B94:D94"/>
    <mergeCell ref="B95:D95"/>
    <mergeCell ref="B73:F73"/>
    <mergeCell ref="C62:C63"/>
    <mergeCell ref="D62:D63"/>
    <mergeCell ref="F74:F75"/>
    <mergeCell ref="B90:D90"/>
    <mergeCell ref="B91:D91"/>
    <mergeCell ref="B74:B75"/>
    <mergeCell ref="C74:C75"/>
    <mergeCell ref="D74:D75"/>
  </mergeCells>
  <phoneticPr fontId="0" type="noConversion"/>
  <hyperlinks>
    <hyperlink ref="B5:F5" r:id="rId1" display="Note: Report students formerly designated as “first professional” in the graduate cells. For information on reporting study abroad students please see this link. " xr:uid="{00000000-0004-0000-0100-000000000000}"/>
  </hyperlinks>
  <pageMargins left="0.75" right="0.75" top="1" bottom="1" header="0.5" footer="0.5"/>
  <pageSetup scale="75" orientation="portrait" r:id="rId2"/>
  <headerFooter alignWithMargins="0">
    <oddHeader>&amp;LCommon Data Set 2021-2022</oddHeader>
    <oddFooter>&amp;LCDS-B&amp;RPage &amp;P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K387"/>
  <sheetViews>
    <sheetView showRowColHeaders="0" view="pageLayout" zoomScaleNormal="100" workbookViewId="0">
      <selection sqref="A1:F1"/>
    </sheetView>
  </sheetViews>
  <sheetFormatPr defaultColWidth="0" defaultRowHeight="12.75" zeroHeight="1"/>
  <cols>
    <col min="1" max="1" width="4.42578125" style="4" customWidth="1"/>
    <col min="2" max="2" width="29" style="3" customWidth="1"/>
    <col min="3" max="6" width="14.85546875" style="3" customWidth="1"/>
    <col min="7" max="7" width="8.5703125" style="3" customWidth="1"/>
    <col min="8" max="8" width="0.85546875" style="3" customWidth="1"/>
    <col min="9" max="16384" width="0" style="3" hidden="1"/>
  </cols>
  <sheetData>
    <row r="1" spans="1:6" ht="18">
      <c r="A1" s="434" t="s">
        <v>284</v>
      </c>
      <c r="B1" s="540"/>
      <c r="C1" s="540"/>
      <c r="D1" s="540"/>
      <c r="E1" s="540"/>
      <c r="F1" s="540"/>
    </row>
    <row r="2" spans="1:6" ht="15.75">
      <c r="B2" s="81" t="s">
        <v>702</v>
      </c>
    </row>
    <row r="3" spans="1:6">
      <c r="A3" s="549" t="s">
        <v>423</v>
      </c>
      <c r="B3" s="486" t="s">
        <v>1091</v>
      </c>
      <c r="C3" s="551"/>
      <c r="D3" s="551"/>
      <c r="E3" s="551"/>
      <c r="F3" s="551"/>
    </row>
    <row r="4" spans="1:6" ht="19.5" customHeight="1">
      <c r="A4" s="550"/>
      <c r="B4" s="551"/>
      <c r="C4" s="551"/>
      <c r="D4" s="551"/>
      <c r="E4" s="551"/>
      <c r="F4" s="551"/>
    </row>
    <row r="5" spans="1:6" ht="15.75" customHeight="1">
      <c r="A5" s="111"/>
      <c r="B5" s="472" t="s">
        <v>703</v>
      </c>
      <c r="C5" s="472"/>
      <c r="D5" s="472"/>
      <c r="E5" s="472"/>
      <c r="F5" s="472"/>
    </row>
    <row r="6" spans="1:6" ht="60" customHeight="1">
      <c r="A6" s="112"/>
      <c r="B6" s="535" t="s">
        <v>725</v>
      </c>
      <c r="C6" s="535"/>
      <c r="D6" s="535"/>
      <c r="E6" s="535"/>
      <c r="F6" s="535"/>
    </row>
    <row r="7" spans="1:6" ht="24" customHeight="1">
      <c r="B7" s="535" t="s">
        <v>1092</v>
      </c>
      <c r="C7" s="535"/>
      <c r="D7" s="535"/>
      <c r="E7" s="535"/>
      <c r="F7" s="535"/>
    </row>
    <row r="8" spans="1:6">
      <c r="A8" s="5"/>
      <c r="B8" s="438" t="s">
        <v>219</v>
      </c>
      <c r="C8" s="439"/>
      <c r="D8" s="440"/>
      <c r="E8" s="384">
        <v>13275</v>
      </c>
    </row>
    <row r="9" spans="1:6">
      <c r="A9" s="5"/>
      <c r="B9" s="515" t="s">
        <v>220</v>
      </c>
      <c r="C9" s="516"/>
      <c r="D9" s="517"/>
      <c r="E9" s="384">
        <v>16715</v>
      </c>
    </row>
    <row r="10" spans="1:6">
      <c r="A10" s="5"/>
      <c r="B10" s="23"/>
      <c r="C10" s="113"/>
      <c r="D10" s="113"/>
      <c r="E10" s="23"/>
    </row>
    <row r="11" spans="1:6">
      <c r="A11" s="5"/>
      <c r="B11" s="515" t="s">
        <v>221</v>
      </c>
      <c r="C11" s="516"/>
      <c r="D11" s="517"/>
      <c r="E11" s="384">
        <v>11878</v>
      </c>
    </row>
    <row r="12" spans="1:6">
      <c r="A12" s="5"/>
      <c r="B12" s="515" t="s">
        <v>514</v>
      </c>
      <c r="C12" s="516"/>
      <c r="D12" s="517"/>
      <c r="E12" s="384">
        <v>14693</v>
      </c>
    </row>
    <row r="13" spans="1:6">
      <c r="A13" s="5"/>
      <c r="B13" s="23"/>
      <c r="C13" s="12"/>
      <c r="D13" s="12"/>
      <c r="E13" s="23"/>
    </row>
    <row r="14" spans="1:6">
      <c r="A14" s="5"/>
      <c r="B14" s="515" t="s">
        <v>507</v>
      </c>
      <c r="C14" s="516"/>
      <c r="D14" s="517"/>
      <c r="E14" s="385">
        <v>2119</v>
      </c>
    </row>
    <row r="15" spans="1:6">
      <c r="A15" s="5"/>
      <c r="B15" s="543" t="s">
        <v>508</v>
      </c>
      <c r="C15" s="516"/>
      <c r="D15" s="517"/>
      <c r="E15" s="385">
        <v>7</v>
      </c>
    </row>
    <row r="16" spans="1:6">
      <c r="A16" s="5"/>
      <c r="B16" s="23"/>
      <c r="C16" s="12"/>
      <c r="D16" s="12"/>
      <c r="E16" s="23"/>
    </row>
    <row r="17" spans="1:7">
      <c r="A17" s="5"/>
      <c r="B17" s="529" t="s">
        <v>509</v>
      </c>
      <c r="C17" s="516"/>
      <c r="D17" s="517"/>
      <c r="E17" s="385">
        <v>2390</v>
      </c>
    </row>
    <row r="18" spans="1:7">
      <c r="A18" s="5"/>
      <c r="B18" s="543" t="s">
        <v>510</v>
      </c>
      <c r="C18" s="516"/>
      <c r="D18" s="517"/>
      <c r="E18" s="385">
        <v>3</v>
      </c>
    </row>
    <row r="19" spans="1:7"/>
    <row r="20" spans="1:7" ht="18" customHeight="1">
      <c r="A20" s="374"/>
      <c r="B20" s="529" t="s">
        <v>1141</v>
      </c>
      <c r="C20" s="516"/>
      <c r="D20" s="517"/>
      <c r="E20" s="384">
        <f>SUM(E8:E9)</f>
        <v>29990</v>
      </c>
      <c r="F20" s="375"/>
      <c r="G20" s="375"/>
    </row>
    <row r="21" spans="1:7" ht="16.5" customHeight="1">
      <c r="A21" s="374"/>
      <c r="B21" s="529" t="s">
        <v>1142</v>
      </c>
      <c r="C21" s="516"/>
      <c r="D21" s="517"/>
      <c r="E21" s="384">
        <f>SUM(E11:E12)</f>
        <v>26571</v>
      </c>
      <c r="F21" s="375"/>
      <c r="G21" s="375"/>
    </row>
    <row r="22" spans="1:7" ht="13.5" customHeight="1">
      <c r="A22" s="374"/>
      <c r="B22" s="529" t="s">
        <v>1143</v>
      </c>
      <c r="C22" s="516"/>
      <c r="D22" s="517"/>
      <c r="E22" s="385">
        <f>SUM(E14,E15,E17,E18)</f>
        <v>4519</v>
      </c>
      <c r="F22" s="375"/>
      <c r="G22" s="375"/>
    </row>
    <row r="23" spans="1:7">
      <c r="A23" s="374"/>
      <c r="B23" s="375"/>
      <c r="C23" s="375"/>
      <c r="D23" s="375"/>
      <c r="E23" s="375"/>
      <c r="F23" s="375"/>
      <c r="G23" s="375"/>
    </row>
    <row r="24" spans="1:7">
      <c r="A24" s="5" t="s">
        <v>424</v>
      </c>
      <c r="B24" s="497" t="s">
        <v>704</v>
      </c>
      <c r="C24" s="486"/>
      <c r="D24" s="486"/>
      <c r="E24" s="486"/>
      <c r="F24" s="435"/>
    </row>
    <row r="25" spans="1:7">
      <c r="A25" s="5"/>
      <c r="B25" s="535" t="s">
        <v>910</v>
      </c>
      <c r="C25" s="535"/>
      <c r="D25" s="535"/>
      <c r="E25" s="535"/>
      <c r="F25" s="535"/>
    </row>
    <row r="26" spans="1:7">
      <c r="A26" s="5"/>
      <c r="B26" s="97"/>
      <c r="C26" s="97"/>
      <c r="D26" s="97"/>
      <c r="E26" s="97"/>
      <c r="F26" s="97"/>
    </row>
    <row r="27" spans="1:7">
      <c r="A27" s="5"/>
      <c r="B27" s="114"/>
      <c r="C27" s="115"/>
      <c r="D27" s="116" t="s">
        <v>354</v>
      </c>
      <c r="E27" s="116" t="s">
        <v>355</v>
      </c>
    </row>
    <row r="28" spans="1:7">
      <c r="A28" s="5"/>
      <c r="B28" s="526" t="s">
        <v>285</v>
      </c>
      <c r="C28" s="526"/>
      <c r="D28" s="42" t="s">
        <v>1144</v>
      </c>
      <c r="E28" s="42"/>
    </row>
    <row r="29" spans="1:7">
      <c r="A29" s="5"/>
      <c r="B29" s="117"/>
      <c r="C29" s="117"/>
      <c r="D29" s="118"/>
      <c r="E29" s="118"/>
    </row>
    <row r="30" spans="1:7">
      <c r="A30" s="5"/>
      <c r="B30" s="544" t="s">
        <v>1093</v>
      </c>
      <c r="C30" s="544"/>
      <c r="D30" s="544"/>
      <c r="E30" s="8"/>
      <c r="F30" s="12"/>
    </row>
    <row r="31" spans="1:7">
      <c r="A31" s="5"/>
      <c r="B31" s="119"/>
      <c r="C31" s="119"/>
      <c r="D31" s="119"/>
      <c r="E31" s="120"/>
      <c r="F31" s="12"/>
    </row>
    <row r="32" spans="1:7">
      <c r="A32" s="5"/>
      <c r="B32" s="536" t="s">
        <v>705</v>
      </c>
      <c r="C32" s="536"/>
      <c r="D32" s="536"/>
      <c r="E32" s="104" t="s">
        <v>73</v>
      </c>
      <c r="F32" s="12"/>
    </row>
    <row r="33" spans="1:6">
      <c r="A33" s="5"/>
      <c r="B33" s="543" t="s">
        <v>706</v>
      </c>
      <c r="C33" s="545"/>
      <c r="D33" s="546"/>
      <c r="E33" s="385"/>
      <c r="F33" s="12"/>
    </row>
    <row r="34" spans="1:6">
      <c r="A34" s="5"/>
      <c r="B34" s="547" t="s">
        <v>707</v>
      </c>
      <c r="C34" s="547"/>
      <c r="D34" s="547"/>
      <c r="E34" s="385"/>
      <c r="F34" s="12"/>
    </row>
    <row r="35" spans="1:6">
      <c r="A35" s="5"/>
      <c r="B35" s="547" t="s">
        <v>708</v>
      </c>
      <c r="C35" s="547"/>
      <c r="D35" s="547"/>
      <c r="E35" s="385"/>
    </row>
    <row r="36" spans="1:6">
      <c r="A36" s="5"/>
      <c r="B36" s="548"/>
      <c r="C36" s="495"/>
      <c r="D36" s="495"/>
      <c r="E36" s="121"/>
      <c r="F36" s="118"/>
    </row>
    <row r="37" spans="1:6">
      <c r="A37" s="5"/>
      <c r="B37" s="122" t="s">
        <v>446</v>
      </c>
      <c r="C37" s="23"/>
      <c r="D37" s="116" t="s">
        <v>354</v>
      </c>
      <c r="E37" s="377" t="s">
        <v>1159</v>
      </c>
    </row>
    <row r="38" spans="1:6" ht="12.75" customHeight="1">
      <c r="A38" s="5"/>
      <c r="B38" s="527" t="s">
        <v>447</v>
      </c>
      <c r="C38" s="528"/>
      <c r="D38" s="42"/>
      <c r="E38" s="42"/>
    </row>
    <row r="39" spans="1:6">
      <c r="A39" s="5"/>
      <c r="B39" s="527" t="s">
        <v>448</v>
      </c>
      <c r="C39" s="528"/>
      <c r="D39" s="42"/>
      <c r="E39" s="42"/>
    </row>
    <row r="40" spans="1:6" ht="33.75" customHeight="1">
      <c r="B40" s="24"/>
      <c r="C40" s="24"/>
      <c r="D40" s="24"/>
    </row>
    <row r="41" spans="1:6" ht="14.25" customHeight="1">
      <c r="A41" s="123"/>
      <c r="B41" s="81" t="s">
        <v>709</v>
      </c>
    </row>
    <row r="42" spans="1:6" ht="14.25" customHeight="1">
      <c r="A42" s="123"/>
      <c r="B42" s="81"/>
    </row>
    <row r="43" spans="1:6" ht="13.5" customHeight="1">
      <c r="A43" s="5" t="s">
        <v>422</v>
      </c>
      <c r="B43" s="27" t="s">
        <v>482</v>
      </c>
    </row>
    <row r="44" spans="1:6">
      <c r="A44" s="5"/>
      <c r="B44" s="552" t="s">
        <v>710</v>
      </c>
      <c r="C44" s="552"/>
      <c r="D44" s="552"/>
      <c r="E44" s="552"/>
      <c r="F44" s="552"/>
    </row>
    <row r="45" spans="1:6" ht="30" customHeight="1">
      <c r="A45" s="42" t="s">
        <v>1144</v>
      </c>
      <c r="B45" s="530" t="s">
        <v>286</v>
      </c>
      <c r="C45" s="531"/>
      <c r="D45" s="531"/>
      <c r="F45" s="12"/>
    </row>
    <row r="46" spans="1:6">
      <c r="A46" s="42"/>
      <c r="B46" s="553" t="s">
        <v>318</v>
      </c>
      <c r="C46" s="554"/>
      <c r="D46" s="554"/>
      <c r="F46" s="12"/>
    </row>
    <row r="47" spans="1:6">
      <c r="A47" s="42"/>
      <c r="B47" s="530" t="s">
        <v>319</v>
      </c>
      <c r="C47" s="531"/>
      <c r="D47" s="531"/>
      <c r="F47" s="12"/>
    </row>
    <row r="48" spans="1:6" ht="12.75" customHeight="1"/>
    <row r="49" spans="1:6">
      <c r="A49" s="5" t="s">
        <v>425</v>
      </c>
      <c r="B49" s="522" t="s">
        <v>601</v>
      </c>
      <c r="C49" s="522"/>
      <c r="D49" s="522"/>
      <c r="E49" s="522"/>
      <c r="F49" s="435"/>
    </row>
    <row r="50" spans="1:6" ht="54.75" customHeight="1">
      <c r="A50" s="42" t="s">
        <v>1145</v>
      </c>
      <c r="B50" s="520" t="s">
        <v>320</v>
      </c>
      <c r="C50" s="520"/>
      <c r="D50" s="118"/>
      <c r="F50" s="12"/>
    </row>
    <row r="51" spans="1:6">
      <c r="A51" s="42"/>
      <c r="B51" s="525" t="s">
        <v>321</v>
      </c>
      <c r="C51" s="520"/>
      <c r="D51" s="118"/>
      <c r="F51" s="12"/>
    </row>
    <row r="52" spans="1:6">
      <c r="A52" s="42"/>
      <c r="B52" s="520" t="s">
        <v>322</v>
      </c>
      <c r="C52" s="520"/>
      <c r="D52" s="118"/>
      <c r="F52" s="12"/>
    </row>
    <row r="53" spans="1:6"/>
    <row r="54" spans="1:6">
      <c r="A54" s="5" t="s">
        <v>426</v>
      </c>
      <c r="B54" s="497" t="s">
        <v>711</v>
      </c>
      <c r="C54" s="486"/>
      <c r="D54" s="486"/>
      <c r="E54" s="486"/>
      <c r="F54" s="435"/>
    </row>
    <row r="55" spans="1:6" ht="24">
      <c r="A55" s="5"/>
      <c r="B55" s="124"/>
      <c r="C55" s="125" t="s">
        <v>602</v>
      </c>
      <c r="D55" s="126" t="s">
        <v>603</v>
      </c>
      <c r="E55" s="127"/>
      <c r="F55" s="8"/>
    </row>
    <row r="56" spans="1:6">
      <c r="A56" s="5"/>
      <c r="B56" s="128" t="s">
        <v>604</v>
      </c>
      <c r="C56" s="42"/>
      <c r="D56" s="43">
        <v>17</v>
      </c>
      <c r="F56" s="8"/>
    </row>
    <row r="57" spans="1:6">
      <c r="A57" s="5"/>
      <c r="B57" s="128" t="s">
        <v>605</v>
      </c>
      <c r="C57" s="42"/>
      <c r="D57" s="43">
        <v>4</v>
      </c>
      <c r="F57" s="8"/>
    </row>
    <row r="58" spans="1:6">
      <c r="A58" s="5"/>
      <c r="B58" s="128" t="s">
        <v>606</v>
      </c>
      <c r="C58" s="42"/>
      <c r="D58" s="43">
        <v>4</v>
      </c>
      <c r="F58" s="8"/>
    </row>
    <row r="59" spans="1:6">
      <c r="A59" s="5"/>
      <c r="B59" s="128" t="s">
        <v>607</v>
      </c>
      <c r="C59" s="42"/>
      <c r="D59" s="43">
        <v>3</v>
      </c>
      <c r="F59" s="8"/>
    </row>
    <row r="60" spans="1:6" ht="25.5">
      <c r="A60" s="5"/>
      <c r="B60" s="129" t="s">
        <v>483</v>
      </c>
      <c r="C60" s="42"/>
      <c r="D60" s="43"/>
      <c r="F60" s="8"/>
    </row>
    <row r="61" spans="1:6">
      <c r="A61" s="5"/>
      <c r="B61" s="128" t="s">
        <v>608</v>
      </c>
      <c r="C61" s="42"/>
      <c r="D61" s="43">
        <v>2</v>
      </c>
      <c r="F61" s="8"/>
    </row>
    <row r="62" spans="1:6">
      <c r="A62" s="5"/>
      <c r="B62" s="128" t="s">
        <v>609</v>
      </c>
      <c r="C62" s="42"/>
      <c r="D62" s="43">
        <v>2</v>
      </c>
      <c r="F62" s="8"/>
    </row>
    <row r="63" spans="1:6">
      <c r="A63" s="5"/>
      <c r="B63" s="128" t="s">
        <v>610</v>
      </c>
      <c r="C63" s="42"/>
      <c r="D63" s="43">
        <v>1</v>
      </c>
      <c r="F63" s="8"/>
    </row>
    <row r="64" spans="1:6">
      <c r="A64" s="5"/>
      <c r="B64" s="130" t="s">
        <v>611</v>
      </c>
      <c r="C64" s="42"/>
      <c r="D64" s="43"/>
      <c r="F64" s="8"/>
    </row>
    <row r="65" spans="1:6">
      <c r="A65" s="5"/>
      <c r="B65" s="131" t="s">
        <v>272</v>
      </c>
      <c r="C65" s="43"/>
      <c r="D65" s="43"/>
      <c r="F65" s="8"/>
    </row>
    <row r="66" spans="1:6" ht="44.25" customHeight="1">
      <c r="A66" s="5"/>
      <c r="B66" s="131" t="s">
        <v>273</v>
      </c>
      <c r="C66" s="43"/>
      <c r="D66" s="43">
        <v>1</v>
      </c>
      <c r="F66" s="8"/>
    </row>
    <row r="67" spans="1:6">
      <c r="A67" s="5"/>
      <c r="B67" s="132" t="s">
        <v>712</v>
      </c>
      <c r="C67" s="42"/>
      <c r="D67" s="43"/>
      <c r="F67" s="8"/>
    </row>
    <row r="68" spans="1:6" ht="21" customHeight="1"/>
    <row r="69" spans="1:6" ht="15.75">
      <c r="B69" s="133" t="s">
        <v>713</v>
      </c>
    </row>
    <row r="70" spans="1:6">
      <c r="A70" s="5" t="s">
        <v>427</v>
      </c>
      <c r="B70" s="521" t="s">
        <v>714</v>
      </c>
      <c r="C70" s="522"/>
      <c r="D70" s="522"/>
      <c r="E70" s="522"/>
      <c r="F70" s="523"/>
    </row>
    <row r="71" spans="1:6">
      <c r="A71" s="42"/>
      <c r="B71" s="541" t="s">
        <v>421</v>
      </c>
      <c r="C71" s="542"/>
      <c r="D71" s="542"/>
      <c r="E71" s="134"/>
      <c r="F71" s="12"/>
    </row>
    <row r="72" spans="1:6">
      <c r="A72" s="5"/>
      <c r="B72" s="524" t="s">
        <v>336</v>
      </c>
      <c r="C72" s="524"/>
      <c r="D72" s="524"/>
      <c r="E72" s="134"/>
      <c r="F72" s="12"/>
    </row>
    <row r="73" spans="1:6">
      <c r="A73" s="42"/>
      <c r="B73" s="534" t="s">
        <v>716</v>
      </c>
      <c r="C73" s="534"/>
      <c r="D73" s="534"/>
      <c r="E73" s="134"/>
      <c r="F73" s="12"/>
    </row>
    <row r="74" spans="1:6" ht="28.5" customHeight="1">
      <c r="A74" s="42"/>
      <c r="B74" s="534" t="s">
        <v>715</v>
      </c>
      <c r="C74" s="534"/>
      <c r="D74" s="534"/>
      <c r="E74" s="134"/>
      <c r="F74" s="12"/>
    </row>
    <row r="75" spans="1:6">
      <c r="A75" s="42"/>
      <c r="B75" s="135" t="s">
        <v>644</v>
      </c>
      <c r="C75" s="136"/>
      <c r="D75" s="136"/>
      <c r="E75" s="137"/>
      <c r="F75" s="12"/>
    </row>
    <row r="76" spans="1:6">
      <c r="B76" s="537"/>
      <c r="C76" s="537"/>
      <c r="D76" s="537"/>
      <c r="E76" s="537"/>
      <c r="F76" s="537"/>
    </row>
    <row r="77" spans="1:6">
      <c r="B77" s="24"/>
      <c r="C77" s="24"/>
      <c r="D77" s="24"/>
    </row>
    <row r="78" spans="1:6">
      <c r="A78" s="5" t="s">
        <v>428</v>
      </c>
      <c r="B78" s="518" t="s">
        <v>717</v>
      </c>
      <c r="C78" s="518"/>
      <c r="D78" s="518"/>
      <c r="E78" s="518"/>
      <c r="F78" s="519"/>
    </row>
    <row r="79" spans="1:6" ht="25.5">
      <c r="A79" s="5"/>
      <c r="B79" s="138"/>
      <c r="C79" s="100" t="s">
        <v>612</v>
      </c>
      <c r="D79" s="100" t="s">
        <v>613</v>
      </c>
      <c r="E79" s="100" t="s">
        <v>614</v>
      </c>
      <c r="F79" s="100" t="s">
        <v>615</v>
      </c>
    </row>
    <row r="80" spans="1:6" ht="14.25">
      <c r="A80" s="5"/>
      <c r="B80" s="139" t="s">
        <v>616</v>
      </c>
      <c r="C80" s="140"/>
      <c r="D80" s="140"/>
      <c r="E80" s="140"/>
      <c r="F80" s="141"/>
    </row>
    <row r="81" spans="1:6" ht="25.5">
      <c r="A81" s="5"/>
      <c r="B81" s="142" t="s">
        <v>449</v>
      </c>
      <c r="C81" s="42" t="s">
        <v>1145</v>
      </c>
      <c r="D81" s="42"/>
      <c r="E81" s="42"/>
      <c r="F81" s="42"/>
    </row>
    <row r="82" spans="1:6">
      <c r="A82" s="5"/>
      <c r="B82" s="143" t="s">
        <v>617</v>
      </c>
      <c r="C82" s="42" t="s">
        <v>1145</v>
      </c>
      <c r="D82" s="42"/>
      <c r="E82" s="42"/>
      <c r="F82" s="42"/>
    </row>
    <row r="83" spans="1:6">
      <c r="A83" s="5"/>
      <c r="B83" s="131" t="s">
        <v>450</v>
      </c>
      <c r="C83" s="42" t="s">
        <v>1145</v>
      </c>
      <c r="D83" s="42"/>
      <c r="E83" s="42"/>
      <c r="F83" s="42"/>
    </row>
    <row r="84" spans="1:6">
      <c r="A84" s="5"/>
      <c r="B84" s="143" t="s">
        <v>619</v>
      </c>
      <c r="C84" s="42" t="s">
        <v>1145</v>
      </c>
      <c r="D84" s="42"/>
      <c r="E84" s="42"/>
      <c r="F84" s="42"/>
    </row>
    <row r="85" spans="1:6">
      <c r="A85" s="5"/>
      <c r="B85" s="144" t="s">
        <v>451</v>
      </c>
      <c r="C85" s="42" t="s">
        <v>1145</v>
      </c>
      <c r="D85" s="42"/>
      <c r="E85" s="42"/>
      <c r="F85" s="42"/>
    </row>
    <row r="86" spans="1:6">
      <c r="A86" s="5"/>
      <c r="B86" s="143" t="s">
        <v>618</v>
      </c>
      <c r="C86" s="42" t="s">
        <v>1145</v>
      </c>
      <c r="D86" s="42"/>
      <c r="E86" s="42"/>
      <c r="F86" s="42"/>
    </row>
    <row r="87" spans="1:6" ht="14.25">
      <c r="A87" s="5"/>
      <c r="B87" s="139" t="s">
        <v>620</v>
      </c>
      <c r="C87" s="140"/>
      <c r="D87" s="140"/>
      <c r="E87" s="140"/>
      <c r="F87" s="141"/>
    </row>
    <row r="88" spans="1:6">
      <c r="A88" s="5"/>
      <c r="B88" s="143" t="s">
        <v>621</v>
      </c>
      <c r="C88" s="42"/>
      <c r="D88" s="42"/>
      <c r="E88" s="42"/>
      <c r="F88" s="42" t="s">
        <v>1145</v>
      </c>
    </row>
    <row r="89" spans="1:6">
      <c r="A89" s="5"/>
      <c r="B89" s="143" t="s">
        <v>622</v>
      </c>
      <c r="C89" s="42"/>
      <c r="D89" s="42"/>
      <c r="E89" s="42" t="s">
        <v>1145</v>
      </c>
      <c r="F89" s="42"/>
    </row>
    <row r="90" spans="1:6">
      <c r="A90" s="5"/>
      <c r="B90" s="143" t="s">
        <v>623</v>
      </c>
      <c r="C90" s="42" t="s">
        <v>1145</v>
      </c>
      <c r="D90" s="42"/>
      <c r="E90" s="42"/>
      <c r="F90" s="42"/>
    </row>
    <row r="91" spans="1:6">
      <c r="A91" s="5"/>
      <c r="B91" s="143" t="s">
        <v>624</v>
      </c>
      <c r="C91" s="42" t="s">
        <v>1145</v>
      </c>
      <c r="D91" s="42"/>
      <c r="E91" s="42"/>
      <c r="F91" s="42"/>
    </row>
    <row r="92" spans="1:6" ht="13.5" customHeight="1">
      <c r="A92" s="5"/>
      <c r="B92" s="144" t="s">
        <v>452</v>
      </c>
      <c r="C92" s="42"/>
      <c r="D92" s="42"/>
      <c r="E92" s="42" t="s">
        <v>1145</v>
      </c>
      <c r="F92" s="42"/>
    </row>
    <row r="93" spans="1:6">
      <c r="A93" s="5"/>
      <c r="B93" s="143" t="s">
        <v>625</v>
      </c>
      <c r="C93" s="42"/>
      <c r="D93" s="42"/>
      <c r="E93" s="42" t="s">
        <v>1145</v>
      </c>
      <c r="F93" s="42"/>
    </row>
    <row r="94" spans="1:6">
      <c r="A94" s="5"/>
      <c r="B94" s="143" t="s">
        <v>626</v>
      </c>
      <c r="C94" s="42"/>
      <c r="D94" s="42"/>
      <c r="E94" s="42" t="s">
        <v>1145</v>
      </c>
      <c r="F94" s="42"/>
    </row>
    <row r="95" spans="1:6">
      <c r="A95" s="5"/>
      <c r="B95" s="143" t="s">
        <v>627</v>
      </c>
      <c r="C95" s="42"/>
      <c r="D95" s="42"/>
      <c r="E95" s="42" t="s">
        <v>1145</v>
      </c>
      <c r="F95" s="42"/>
    </row>
    <row r="96" spans="1:6" ht="25.5">
      <c r="A96" s="5"/>
      <c r="B96" s="145" t="s">
        <v>628</v>
      </c>
      <c r="C96" s="42"/>
      <c r="D96" s="42"/>
      <c r="E96" s="42"/>
      <c r="F96" s="42" t="s">
        <v>1145</v>
      </c>
    </row>
    <row r="97" spans="1:8">
      <c r="A97" s="5"/>
      <c r="B97" s="144" t="s">
        <v>453</v>
      </c>
      <c r="C97" s="42"/>
      <c r="D97" s="42"/>
      <c r="E97" s="42"/>
      <c r="F97" s="42" t="s">
        <v>1145</v>
      </c>
    </row>
    <row r="98" spans="1:8">
      <c r="A98" s="5"/>
      <c r="B98" s="143" t="s">
        <v>630</v>
      </c>
      <c r="C98" s="42"/>
      <c r="D98" s="42"/>
      <c r="E98" s="42" t="s">
        <v>1145</v>
      </c>
      <c r="F98" s="42"/>
    </row>
    <row r="99" spans="1:8">
      <c r="A99" s="5"/>
      <c r="B99" s="143" t="s">
        <v>631</v>
      </c>
      <c r="C99" s="42"/>
      <c r="D99" s="42"/>
      <c r="E99" s="42" t="s">
        <v>1145</v>
      </c>
      <c r="F99" s="42"/>
      <c r="H99" s="148"/>
    </row>
    <row r="100" spans="1:8">
      <c r="A100" s="5"/>
      <c r="B100" s="144" t="s">
        <v>454</v>
      </c>
      <c r="C100" s="42"/>
      <c r="D100" s="42"/>
      <c r="E100" s="42"/>
      <c r="F100" s="42" t="s">
        <v>1145</v>
      </c>
      <c r="H100" s="148"/>
    </row>
    <row r="101" spans="1:8" ht="39.75" customHeight="1">
      <c r="H101" s="147"/>
    </row>
    <row r="102" spans="1:8" ht="16.5" customHeight="1">
      <c r="B102" s="81" t="s">
        <v>718</v>
      </c>
      <c r="H102" s="147"/>
    </row>
    <row r="103" spans="1:8" ht="26.25" customHeight="1">
      <c r="A103" s="5"/>
      <c r="B103" s="146" t="s">
        <v>444</v>
      </c>
      <c r="C103" s="147"/>
      <c r="D103" s="147"/>
      <c r="E103" s="147"/>
      <c r="F103" s="147"/>
      <c r="G103" s="147"/>
      <c r="H103" s="153"/>
    </row>
    <row r="104" spans="1:8" ht="12.75" customHeight="1">
      <c r="A104" s="5"/>
      <c r="B104" s="577"/>
      <c r="C104" s="578"/>
      <c r="D104" s="579"/>
      <c r="E104" s="116" t="s">
        <v>354</v>
      </c>
      <c r="F104" s="116" t="s">
        <v>355</v>
      </c>
      <c r="G104" s="147"/>
      <c r="H104" s="153"/>
    </row>
    <row r="105" spans="1:8" ht="24" customHeight="1">
      <c r="A105" s="5"/>
      <c r="B105" s="532" t="s">
        <v>911</v>
      </c>
      <c r="C105" s="437"/>
      <c r="D105" s="576"/>
      <c r="E105" s="41" t="s">
        <v>1145</v>
      </c>
      <c r="F105" s="149"/>
      <c r="G105" s="147"/>
      <c r="H105" s="153"/>
    </row>
    <row r="106" spans="1:8" ht="12.75" customHeight="1">
      <c r="A106" s="5"/>
      <c r="B106" s="150"/>
      <c r="C106" s="15"/>
      <c r="D106" s="15"/>
      <c r="E106" s="151"/>
      <c r="F106" s="152"/>
      <c r="G106" s="147"/>
      <c r="H106" s="153"/>
    </row>
    <row r="107" spans="1:8" ht="12.75" customHeight="1">
      <c r="A107" s="5" t="s">
        <v>445</v>
      </c>
      <c r="B107" s="584" t="s">
        <v>1130</v>
      </c>
      <c r="C107" s="585"/>
      <c r="D107" s="585"/>
      <c r="E107" s="585"/>
      <c r="F107" s="586"/>
      <c r="G107" s="153"/>
      <c r="H107" s="153"/>
    </row>
    <row r="108" spans="1:8" ht="12.75" customHeight="1">
      <c r="A108" s="5"/>
      <c r="B108" s="538"/>
      <c r="C108" s="580" t="s">
        <v>587</v>
      </c>
      <c r="D108" s="581"/>
      <c r="E108" s="581"/>
      <c r="F108" s="582"/>
      <c r="G108" s="583"/>
      <c r="H108" s="153"/>
    </row>
    <row r="109" spans="1:8" ht="25.5">
      <c r="A109" s="5"/>
      <c r="B109" s="539"/>
      <c r="C109" s="154" t="s">
        <v>320</v>
      </c>
      <c r="D109" s="154" t="s">
        <v>321</v>
      </c>
      <c r="E109" s="154" t="s">
        <v>598</v>
      </c>
      <c r="F109" s="155" t="s">
        <v>599</v>
      </c>
      <c r="G109" s="156" t="s">
        <v>588</v>
      </c>
      <c r="H109" s="153"/>
    </row>
    <row r="110" spans="1:8">
      <c r="A110" s="5"/>
      <c r="B110" s="157" t="s">
        <v>497</v>
      </c>
      <c r="C110" s="41" t="s">
        <v>1145</v>
      </c>
      <c r="D110" s="41"/>
      <c r="E110" s="41"/>
      <c r="F110" s="41"/>
      <c r="G110" s="158"/>
      <c r="H110" s="153"/>
    </row>
    <row r="111" spans="1:8" ht="12.75" customHeight="1">
      <c r="A111" s="5"/>
      <c r="B111" s="157" t="s">
        <v>719</v>
      </c>
      <c r="C111" s="41"/>
      <c r="D111" s="41"/>
      <c r="E111" s="41"/>
      <c r="F111" s="41"/>
      <c r="G111" s="158"/>
      <c r="H111" s="153"/>
    </row>
    <row r="112" spans="1:8" ht="39" customHeight="1">
      <c r="A112" s="5"/>
      <c r="B112" s="157" t="s">
        <v>720</v>
      </c>
      <c r="C112" s="41"/>
      <c r="D112" s="41"/>
      <c r="E112" s="41"/>
      <c r="F112" s="41"/>
      <c r="G112" s="158"/>
      <c r="H112" s="153"/>
    </row>
    <row r="113" spans="1:8" ht="12" customHeight="1">
      <c r="A113" s="5"/>
      <c r="B113" s="159" t="s">
        <v>498</v>
      </c>
      <c r="C113" s="41"/>
      <c r="D113" s="41"/>
      <c r="E113" s="41"/>
      <c r="F113" s="41"/>
      <c r="G113" s="158"/>
      <c r="H113" s="153"/>
    </row>
    <row r="114" spans="1:8" s="168" customFormat="1" ht="14.25" customHeight="1">
      <c r="A114" s="5"/>
      <c r="B114" s="160" t="s">
        <v>493</v>
      </c>
      <c r="C114" s="41"/>
      <c r="D114" s="41"/>
      <c r="E114" s="41"/>
      <c r="F114" s="41"/>
      <c r="G114" s="158"/>
      <c r="H114" s="153"/>
    </row>
    <row r="115" spans="1:8" s="168" customFormat="1" ht="12.75" customHeight="1">
      <c r="A115" s="5"/>
      <c r="B115" s="161"/>
      <c r="C115" s="21"/>
      <c r="D115" s="21"/>
      <c r="E115" s="21"/>
      <c r="F115" s="21"/>
      <c r="G115" s="162"/>
      <c r="H115" s="153"/>
    </row>
    <row r="116" spans="1:8" s="168" customFormat="1" ht="12.75" customHeight="1">
      <c r="A116" s="163" t="s">
        <v>353</v>
      </c>
      <c r="B116" s="533" t="s">
        <v>1131</v>
      </c>
      <c r="C116" s="533"/>
      <c r="D116" s="533"/>
      <c r="E116" s="533"/>
      <c r="F116" s="533"/>
      <c r="G116" s="533"/>
      <c r="H116" s="153"/>
    </row>
    <row r="117" spans="1:8" s="168" customFormat="1" ht="12.75" customHeight="1">
      <c r="A117" s="163"/>
      <c r="B117" s="164"/>
      <c r="C117" s="164"/>
      <c r="D117" s="164"/>
      <c r="E117" s="164"/>
      <c r="F117" s="164"/>
      <c r="G117" s="164"/>
      <c r="H117" s="153"/>
    </row>
    <row r="118" spans="1:8" s="168" customFormat="1" ht="12.75" customHeight="1">
      <c r="A118" s="165"/>
      <c r="B118" s="575" t="s">
        <v>637</v>
      </c>
      <c r="C118" s="575"/>
      <c r="D118" s="575"/>
      <c r="E118" s="166"/>
      <c r="F118" s="164"/>
      <c r="G118" s="167"/>
      <c r="H118" s="153"/>
    </row>
    <row r="119" spans="1:8" s="168" customFormat="1" ht="12.75" customHeight="1">
      <c r="A119" s="165"/>
      <c r="B119" s="575" t="s">
        <v>638</v>
      </c>
      <c r="C119" s="575"/>
      <c r="D119" s="575"/>
      <c r="E119" s="166"/>
      <c r="F119" s="164"/>
      <c r="G119" s="167"/>
      <c r="H119" s="153"/>
    </row>
    <row r="120" spans="1:8" s="168" customFormat="1" ht="12.75" customHeight="1">
      <c r="A120" s="165" t="s">
        <v>1145</v>
      </c>
      <c r="B120" s="575" t="s">
        <v>639</v>
      </c>
      <c r="C120" s="575"/>
      <c r="D120" s="575"/>
      <c r="E120" s="166"/>
      <c r="F120" s="164"/>
      <c r="G120" s="167"/>
      <c r="H120" s="153"/>
    </row>
    <row r="121" spans="1:8" s="168" customFormat="1" ht="12.75" customHeight="1">
      <c r="A121" s="163"/>
      <c r="B121" s="150"/>
      <c r="C121" s="150"/>
      <c r="D121" s="150"/>
      <c r="E121" s="164"/>
      <c r="F121" s="164"/>
      <c r="G121" s="169"/>
      <c r="H121" s="153"/>
    </row>
    <row r="122" spans="1:8" s="168" customFormat="1" ht="12.75" customHeight="1">
      <c r="A122" s="163" t="s">
        <v>353</v>
      </c>
      <c r="B122" s="532" t="s">
        <v>1132</v>
      </c>
      <c r="C122" s="532"/>
      <c r="D122" s="532"/>
      <c r="E122" s="532"/>
      <c r="F122" s="532"/>
      <c r="G122" s="532"/>
      <c r="H122" s="153"/>
    </row>
    <row r="123" spans="1:8" s="168" customFormat="1" ht="12.75" customHeight="1">
      <c r="A123" s="163"/>
      <c r="B123" s="532"/>
      <c r="C123" s="532"/>
      <c r="D123" s="532"/>
      <c r="E123" s="532"/>
      <c r="F123" s="532"/>
      <c r="G123" s="532"/>
      <c r="H123" s="153"/>
    </row>
    <row r="124" spans="1:8" s="168" customFormat="1" ht="12.75" customHeight="1">
      <c r="A124" s="163"/>
      <c r="B124" s="532"/>
      <c r="C124" s="532"/>
      <c r="D124" s="532"/>
      <c r="E124" s="532"/>
      <c r="F124" s="532"/>
      <c r="G124" s="532"/>
      <c r="H124" s="153"/>
    </row>
    <row r="125" spans="1:8" s="168" customFormat="1" ht="12.75" customHeight="1">
      <c r="A125" s="163"/>
      <c r="B125" s="170"/>
      <c r="C125" s="170"/>
      <c r="D125" s="170"/>
      <c r="E125" s="170"/>
      <c r="F125" s="170"/>
      <c r="G125" s="170"/>
      <c r="H125" s="153"/>
    </row>
    <row r="126" spans="1:8" s="168" customFormat="1" ht="12.75" customHeight="1">
      <c r="A126" s="165"/>
      <c r="B126" s="513" t="s">
        <v>640</v>
      </c>
      <c r="C126" s="513"/>
      <c r="D126" s="513"/>
      <c r="E126" s="166"/>
      <c r="F126" s="164"/>
      <c r="G126" s="169"/>
      <c r="H126" s="153"/>
    </row>
    <row r="127" spans="1:8" s="168" customFormat="1" ht="12.75" customHeight="1">
      <c r="A127" s="165"/>
      <c r="B127" s="513" t="s">
        <v>641</v>
      </c>
      <c r="C127" s="513"/>
      <c r="D127" s="513"/>
      <c r="E127" s="166"/>
      <c r="F127" s="164"/>
      <c r="G127" s="169"/>
      <c r="H127" s="153"/>
    </row>
    <row r="128" spans="1:8" s="168" customFormat="1" ht="12.75" customHeight="1">
      <c r="A128" s="165" t="s">
        <v>1145</v>
      </c>
      <c r="B128" s="513" t="s">
        <v>642</v>
      </c>
      <c r="C128" s="513"/>
      <c r="D128" s="513"/>
      <c r="E128" s="166"/>
      <c r="F128" s="164"/>
      <c r="G128" s="169"/>
      <c r="H128" s="153"/>
    </row>
    <row r="129" spans="1:8" s="168" customFormat="1" ht="13.5" customHeight="1">
      <c r="A129" s="163"/>
      <c r="B129" s="150"/>
      <c r="C129" s="150"/>
      <c r="D129" s="150"/>
      <c r="E129" s="164"/>
      <c r="F129" s="17"/>
      <c r="G129" s="162"/>
      <c r="H129" s="153"/>
    </row>
    <row r="130" spans="1:8" s="168" customFormat="1" ht="12.75" customHeight="1">
      <c r="A130" s="163" t="s">
        <v>329</v>
      </c>
      <c r="B130" s="532" t="s">
        <v>721</v>
      </c>
      <c r="C130" s="532"/>
      <c r="D130" s="532"/>
      <c r="E130" s="532"/>
      <c r="F130" s="532"/>
      <c r="G130" s="532"/>
      <c r="H130" s="153"/>
    </row>
    <row r="131" spans="1:8" s="168" customFormat="1" ht="15.75" customHeight="1">
      <c r="A131" s="163"/>
      <c r="B131" s="150"/>
      <c r="C131" s="150"/>
      <c r="D131" s="150"/>
      <c r="E131" s="150"/>
      <c r="F131" s="150"/>
      <c r="G131" s="150"/>
      <c r="H131" s="153"/>
    </row>
    <row r="132" spans="1:8" s="168" customFormat="1" ht="12.75" customHeight="1">
      <c r="A132" s="163"/>
      <c r="B132" s="150"/>
      <c r="C132" s="171" t="s">
        <v>70</v>
      </c>
      <c r="D132" s="171" t="s">
        <v>71</v>
      </c>
      <c r="E132" s="172"/>
      <c r="F132" s="172"/>
      <c r="G132" s="150"/>
      <c r="H132" s="153"/>
    </row>
    <row r="133" spans="1:8" s="168" customFormat="1" ht="28.5" customHeight="1">
      <c r="A133" s="163"/>
      <c r="B133" s="173" t="s">
        <v>499</v>
      </c>
      <c r="C133" s="165"/>
      <c r="D133" s="165"/>
      <c r="E133" s="174"/>
      <c r="F133" s="174"/>
      <c r="G133" s="162"/>
      <c r="H133" s="153"/>
    </row>
    <row r="134" spans="1:8" s="168" customFormat="1" ht="15" customHeight="1">
      <c r="A134" s="163"/>
      <c r="B134" s="173" t="s">
        <v>500</v>
      </c>
      <c r="C134" s="165"/>
      <c r="D134" s="165"/>
      <c r="E134" s="174"/>
      <c r="F134" s="174"/>
      <c r="G134" s="162"/>
      <c r="H134" s="153"/>
    </row>
    <row r="135" spans="1:8" s="168" customFormat="1" ht="12.75" customHeight="1">
      <c r="A135" s="163"/>
      <c r="B135" s="173" t="s">
        <v>501</v>
      </c>
      <c r="C135" s="165"/>
      <c r="D135" s="165"/>
      <c r="E135" s="174"/>
      <c r="F135" s="174"/>
      <c r="G135" s="162"/>
      <c r="H135" s="153"/>
    </row>
    <row r="136" spans="1:8" s="168" customFormat="1" ht="12.75" customHeight="1">
      <c r="A136" s="163"/>
      <c r="B136" s="115" t="s">
        <v>502</v>
      </c>
      <c r="C136" s="165"/>
      <c r="D136" s="175"/>
      <c r="E136" s="174"/>
      <c r="F136" s="174"/>
      <c r="G136" s="162"/>
      <c r="H136" s="153"/>
    </row>
    <row r="137" spans="1:8" ht="25.5">
      <c r="A137" s="163"/>
      <c r="B137" s="85" t="s">
        <v>722</v>
      </c>
      <c r="C137" s="165"/>
      <c r="D137" s="165"/>
      <c r="E137" s="174"/>
      <c r="F137" s="174"/>
      <c r="G137" s="162"/>
      <c r="H137" s="153"/>
    </row>
    <row r="138" spans="1:8">
      <c r="A138" s="163"/>
      <c r="B138" s="115" t="s">
        <v>503</v>
      </c>
      <c r="C138" s="165"/>
      <c r="D138" s="165"/>
      <c r="E138" s="174"/>
      <c r="F138" s="174"/>
      <c r="G138" s="162"/>
      <c r="H138" s="153"/>
    </row>
    <row r="139" spans="1:8">
      <c r="A139" s="163"/>
      <c r="B139" s="115" t="s">
        <v>323</v>
      </c>
      <c r="C139" s="165" t="s">
        <v>1145</v>
      </c>
      <c r="D139" s="165" t="s">
        <v>1145</v>
      </c>
      <c r="E139" s="174"/>
      <c r="F139" s="174"/>
      <c r="G139" s="162"/>
      <c r="H139" s="153"/>
    </row>
    <row r="140" spans="1:8">
      <c r="A140" s="5"/>
      <c r="B140" s="161"/>
      <c r="C140" s="21"/>
      <c r="D140" s="21"/>
      <c r="E140" s="21"/>
      <c r="F140" s="21"/>
      <c r="G140" s="153"/>
      <c r="H140" s="153"/>
    </row>
    <row r="141" spans="1:8">
      <c r="A141" s="5" t="s">
        <v>330</v>
      </c>
      <c r="B141" s="494" t="s">
        <v>912</v>
      </c>
      <c r="C141" s="495"/>
      <c r="D141" s="495"/>
      <c r="E141" s="495"/>
      <c r="F141" s="495"/>
      <c r="G141" s="153"/>
      <c r="H141" s="153"/>
    </row>
    <row r="142" spans="1:8" ht="12.75" customHeight="1">
      <c r="A142" s="5"/>
      <c r="B142" s="114"/>
      <c r="C142" s="115"/>
      <c r="D142" s="115"/>
      <c r="E142" s="115"/>
      <c r="F142" s="115"/>
      <c r="G142" s="153"/>
    </row>
    <row r="143" spans="1:8" ht="12" customHeight="1">
      <c r="A143" s="42"/>
      <c r="B143" s="176" t="s">
        <v>354</v>
      </c>
      <c r="C143" s="118"/>
      <c r="D143" s="118"/>
      <c r="E143" s="23"/>
      <c r="F143" s="23"/>
      <c r="G143" s="153"/>
    </row>
    <row r="144" spans="1:8" ht="27" customHeight="1">
      <c r="A144" s="42" t="s">
        <v>1145</v>
      </c>
      <c r="B144" s="177" t="s">
        <v>355</v>
      </c>
      <c r="C144" s="178"/>
      <c r="D144" s="178"/>
      <c r="E144" s="153"/>
      <c r="F144" s="153"/>
      <c r="G144" s="153"/>
    </row>
    <row r="145" spans="1:7" ht="13.5" customHeight="1">
      <c r="C145" s="179"/>
      <c r="D145" s="25"/>
      <c r="E145" s="8"/>
      <c r="F145" s="12"/>
    </row>
    <row r="146" spans="1:7" ht="39.75" customHeight="1">
      <c r="A146" s="5" t="s">
        <v>492</v>
      </c>
      <c r="B146" s="587" t="s">
        <v>496</v>
      </c>
      <c r="C146" s="587"/>
      <c r="D146" s="587"/>
      <c r="E146" s="587"/>
      <c r="F146" s="180"/>
    </row>
    <row r="147" spans="1:7">
      <c r="A147" s="5"/>
      <c r="B147" s="486" t="s">
        <v>495</v>
      </c>
      <c r="C147" s="486"/>
      <c r="D147" s="486"/>
      <c r="E147" s="486"/>
      <c r="F147" s="180"/>
    </row>
    <row r="148" spans="1:7" ht="15.75" customHeight="1">
      <c r="A148" s="5"/>
      <c r="B148" s="7"/>
      <c r="C148" s="7"/>
      <c r="D148" s="7"/>
      <c r="E148" s="181"/>
      <c r="F148" s="12"/>
    </row>
    <row r="149" spans="1:7" ht="12.75" customHeight="1">
      <c r="A149" s="5" t="s">
        <v>494</v>
      </c>
      <c r="B149" s="486" t="s">
        <v>331</v>
      </c>
      <c r="C149" s="486"/>
      <c r="D149" s="569"/>
      <c r="E149" s="570"/>
      <c r="F149" s="571"/>
    </row>
    <row r="150" spans="1:7">
      <c r="A150" s="5"/>
      <c r="B150" s="486"/>
      <c r="C150" s="486"/>
      <c r="D150" s="572"/>
      <c r="E150" s="573"/>
      <c r="F150" s="574"/>
    </row>
    <row r="151" spans="1:7">
      <c r="A151" s="5"/>
      <c r="B151" s="182"/>
      <c r="C151" s="182"/>
      <c r="D151" s="182"/>
      <c r="E151" s="181"/>
      <c r="F151" s="12"/>
    </row>
    <row r="152" spans="1:7">
      <c r="A152" s="14" t="s">
        <v>504</v>
      </c>
      <c r="B152" s="493" t="s">
        <v>723</v>
      </c>
      <c r="C152" s="493"/>
      <c r="D152" s="493"/>
      <c r="E152" s="493"/>
      <c r="F152" s="493"/>
      <c r="G152" s="153"/>
    </row>
    <row r="153" spans="1:7">
      <c r="A153" s="183"/>
      <c r="B153" s="184" t="s">
        <v>6</v>
      </c>
      <c r="C153" s="185"/>
      <c r="D153" s="185"/>
      <c r="E153" s="186"/>
      <c r="F153" s="153"/>
    </row>
    <row r="154" spans="1:7">
      <c r="A154" s="183"/>
      <c r="B154" s="513" t="s">
        <v>443</v>
      </c>
      <c r="C154" s="514"/>
      <c r="D154" s="514"/>
      <c r="E154" s="118"/>
      <c r="F154" s="153"/>
    </row>
    <row r="155" spans="1:7">
      <c r="A155" s="183"/>
      <c r="B155" s="184" t="s">
        <v>493</v>
      </c>
      <c r="C155" s="185"/>
      <c r="D155" s="185"/>
      <c r="E155" s="118"/>
    </row>
    <row r="156" spans="1:7">
      <c r="A156" s="183"/>
      <c r="B156" s="184" t="s">
        <v>7</v>
      </c>
      <c r="C156" s="185"/>
      <c r="D156" s="185"/>
      <c r="E156" s="118"/>
    </row>
    <row r="157" spans="1:7">
      <c r="A157" s="183"/>
      <c r="B157" s="136" t="s">
        <v>8</v>
      </c>
      <c r="C157" s="185"/>
      <c r="D157" s="185"/>
      <c r="E157" s="181"/>
      <c r="F157" s="12"/>
    </row>
    <row r="158" spans="1:7">
      <c r="A158" s="183" t="s">
        <v>1145</v>
      </c>
      <c r="B158" s="184" t="s">
        <v>9</v>
      </c>
      <c r="C158" s="25"/>
      <c r="D158" s="25"/>
      <c r="E158" s="118"/>
    </row>
    <row r="159" spans="1:7">
      <c r="A159" s="183"/>
      <c r="B159" s="184" t="s">
        <v>10</v>
      </c>
      <c r="C159" s="445"/>
      <c r="D159" s="445"/>
      <c r="E159" s="445"/>
      <c r="F159" s="445"/>
    </row>
    <row r="160" spans="1:7">
      <c r="A160" s="5"/>
      <c r="B160" s="7"/>
      <c r="C160" s="7"/>
      <c r="D160" s="7"/>
      <c r="E160" s="181"/>
      <c r="F160" s="12"/>
    </row>
    <row r="161" spans="1:6">
      <c r="A161" s="5"/>
      <c r="B161" s="7"/>
      <c r="C161" s="7"/>
      <c r="D161" s="7"/>
      <c r="E161" s="181"/>
      <c r="F161" s="12"/>
    </row>
    <row r="162" spans="1:6">
      <c r="A162" s="5"/>
      <c r="B162" s="7"/>
      <c r="C162" s="7"/>
      <c r="D162" s="7"/>
      <c r="E162" s="181"/>
      <c r="F162" s="12"/>
    </row>
    <row r="163" spans="1:6">
      <c r="A163" s="5"/>
      <c r="B163" s="7"/>
      <c r="C163" s="7"/>
      <c r="D163" s="7"/>
      <c r="E163" s="181"/>
      <c r="F163" s="12"/>
    </row>
    <row r="164" spans="1:6">
      <c r="A164" s="5"/>
      <c r="B164" s="7"/>
      <c r="C164" s="7"/>
      <c r="D164" s="7"/>
      <c r="E164" s="181"/>
      <c r="F164" s="12"/>
    </row>
    <row r="165" spans="1:6">
      <c r="A165" s="5"/>
      <c r="B165" s="7"/>
      <c r="C165" s="7"/>
      <c r="D165" s="7"/>
      <c r="E165" s="181"/>
      <c r="F165" s="12"/>
    </row>
    <row r="166" spans="1:6">
      <c r="A166" s="5"/>
      <c r="B166" s="7"/>
      <c r="C166" s="7"/>
      <c r="D166" s="7"/>
      <c r="E166" s="181"/>
      <c r="F166" s="12"/>
    </row>
    <row r="167" spans="1:6">
      <c r="A167" s="5"/>
      <c r="B167" s="7"/>
      <c r="C167" s="7"/>
      <c r="D167" s="7"/>
      <c r="E167" s="181"/>
      <c r="F167" s="12"/>
    </row>
    <row r="168" spans="1:6">
      <c r="A168" s="5"/>
      <c r="B168" s="7"/>
      <c r="C168" s="7"/>
      <c r="D168" s="7"/>
      <c r="E168" s="181"/>
      <c r="F168" s="12"/>
    </row>
    <row r="169" spans="1:6">
      <c r="A169" s="5"/>
      <c r="B169" s="7"/>
      <c r="C169" s="7"/>
      <c r="D169" s="7"/>
      <c r="E169" s="181"/>
      <c r="F169" s="12"/>
    </row>
    <row r="170" spans="1:6">
      <c r="A170" s="5"/>
      <c r="B170" s="7"/>
      <c r="C170" s="7"/>
      <c r="D170" s="7"/>
      <c r="E170" s="181"/>
      <c r="F170" s="12"/>
    </row>
    <row r="171" spans="1:6">
      <c r="A171" s="5"/>
      <c r="B171" s="7"/>
      <c r="C171" s="7"/>
      <c r="D171" s="7"/>
      <c r="E171" s="181"/>
      <c r="F171" s="12"/>
    </row>
    <row r="172" spans="1:6">
      <c r="A172" s="5"/>
      <c r="B172" s="7"/>
      <c r="C172" s="7"/>
      <c r="D172" s="7"/>
      <c r="E172" s="181"/>
      <c r="F172" s="12"/>
    </row>
    <row r="173" spans="1:6">
      <c r="A173" s="5"/>
      <c r="B173" s="7"/>
      <c r="C173" s="7"/>
      <c r="D173" s="7"/>
      <c r="E173" s="181"/>
      <c r="F173" s="12"/>
    </row>
    <row r="174" spans="1:6">
      <c r="A174" s="5"/>
      <c r="B174" s="7"/>
      <c r="C174" s="7"/>
      <c r="D174" s="7"/>
      <c r="E174" s="181"/>
      <c r="F174" s="12"/>
    </row>
    <row r="175" spans="1:6" ht="39" customHeight="1">
      <c r="A175" s="5"/>
      <c r="B175" s="7"/>
      <c r="C175" s="7"/>
      <c r="D175" s="7"/>
      <c r="E175" s="181"/>
      <c r="F175" s="12"/>
    </row>
    <row r="176" spans="1:6" ht="15" customHeight="1">
      <c r="A176" s="5"/>
      <c r="B176" s="7"/>
      <c r="C176" s="7"/>
      <c r="D176" s="7"/>
      <c r="E176" s="181"/>
      <c r="F176" s="12"/>
    </row>
    <row r="177" spans="1:11" ht="31.5" customHeight="1">
      <c r="A177" s="5"/>
      <c r="C177" s="7"/>
      <c r="D177" s="7"/>
      <c r="E177" s="181"/>
      <c r="F177" s="12"/>
      <c r="H177" s="188"/>
      <c r="I177" s="24"/>
      <c r="J177" s="24"/>
      <c r="K177" s="24"/>
    </row>
    <row r="178" spans="1:11" ht="27" customHeight="1">
      <c r="B178" s="81" t="s">
        <v>724</v>
      </c>
      <c r="C178" s="179"/>
      <c r="D178" s="187"/>
      <c r="F178" s="12"/>
      <c r="H178" s="189"/>
    </row>
    <row r="179" spans="1:11" ht="29.25" customHeight="1">
      <c r="B179" s="561" t="s">
        <v>1094</v>
      </c>
      <c r="C179" s="436"/>
      <c r="D179" s="436"/>
      <c r="E179" s="436"/>
      <c r="F179" s="436"/>
      <c r="H179" s="189"/>
    </row>
    <row r="180" spans="1:11" ht="13.5" customHeight="1">
      <c r="B180" s="81"/>
      <c r="C180" s="179"/>
      <c r="D180" s="187"/>
      <c r="F180" s="12"/>
      <c r="H180" s="189"/>
    </row>
    <row r="181" spans="1:11" ht="29.25" customHeight="1">
      <c r="A181" s="5" t="s">
        <v>429</v>
      </c>
      <c r="B181" s="567" t="s">
        <v>1095</v>
      </c>
      <c r="C181" s="567"/>
      <c r="D181" s="567"/>
      <c r="E181" s="567"/>
      <c r="F181" s="567"/>
      <c r="H181" s="189"/>
    </row>
    <row r="182" spans="1:11" ht="27" customHeight="1">
      <c r="A182" s="5"/>
      <c r="B182" s="561" t="s">
        <v>738</v>
      </c>
      <c r="C182" s="502"/>
      <c r="D182" s="502"/>
      <c r="E182" s="502"/>
      <c r="F182" s="502"/>
      <c r="H182" s="189"/>
    </row>
    <row r="183" spans="1:11" ht="14.25" customHeight="1">
      <c r="A183" s="5"/>
      <c r="B183" s="502" t="s">
        <v>728</v>
      </c>
      <c r="C183" s="502"/>
      <c r="D183" s="502"/>
      <c r="E183" s="502"/>
      <c r="F183" s="502"/>
      <c r="H183" s="189"/>
    </row>
    <row r="184" spans="1:11" ht="13.5" customHeight="1">
      <c r="A184" s="5"/>
      <c r="B184" s="502" t="s">
        <v>726</v>
      </c>
      <c r="C184" s="502"/>
      <c r="D184" s="502"/>
      <c r="E184" s="502"/>
      <c r="F184" s="502"/>
      <c r="H184" s="189"/>
    </row>
    <row r="185" spans="1:11">
      <c r="A185" s="5"/>
      <c r="B185" s="502" t="s">
        <v>729</v>
      </c>
      <c r="C185" s="502"/>
      <c r="D185" s="502"/>
      <c r="E185" s="502"/>
      <c r="F185" s="502"/>
    </row>
    <row r="186" spans="1:11">
      <c r="A186" s="5"/>
      <c r="B186" s="566" t="s">
        <v>730</v>
      </c>
      <c r="C186" s="566"/>
      <c r="D186" s="566"/>
      <c r="E186" s="566"/>
      <c r="F186" s="566"/>
    </row>
    <row r="187" spans="1:11">
      <c r="A187" s="5"/>
      <c r="B187" s="566" t="s">
        <v>727</v>
      </c>
      <c r="C187" s="566"/>
      <c r="D187" s="566"/>
      <c r="E187" s="566"/>
      <c r="F187" s="566"/>
    </row>
    <row r="188" spans="1:11">
      <c r="A188" s="5"/>
      <c r="B188" s="190"/>
      <c r="C188" s="16"/>
      <c r="D188" s="16"/>
      <c r="E188" s="16"/>
      <c r="F188" s="16"/>
    </row>
    <row r="189" spans="1:11" ht="12.75" customHeight="1">
      <c r="A189" s="5"/>
      <c r="B189" s="191"/>
      <c r="C189" s="192" t="s">
        <v>731</v>
      </c>
      <c r="D189" s="193" t="s">
        <v>42</v>
      </c>
      <c r="E189" s="17"/>
      <c r="F189" s="194"/>
    </row>
    <row r="190" spans="1:11">
      <c r="A190" s="5"/>
      <c r="B190" s="195" t="s">
        <v>732</v>
      </c>
      <c r="C190" s="386">
        <v>0.18</v>
      </c>
      <c r="D190" s="413">
        <v>836</v>
      </c>
      <c r="E190" s="7"/>
      <c r="F190" s="194"/>
    </row>
    <row r="191" spans="1:11">
      <c r="A191" s="5"/>
      <c r="B191" s="195" t="s">
        <v>733</v>
      </c>
      <c r="C191" s="386">
        <v>0.62</v>
      </c>
      <c r="D191" s="413">
        <v>2811</v>
      </c>
      <c r="E191" s="7"/>
      <c r="F191" s="194"/>
    </row>
    <row r="192" spans="1:11">
      <c r="A192" s="5"/>
      <c r="B192" s="190"/>
      <c r="C192" s="16"/>
      <c r="D192" s="16"/>
      <c r="E192" s="16"/>
      <c r="F192" s="16"/>
    </row>
    <row r="193" spans="1:7">
      <c r="A193" s="5"/>
      <c r="B193" s="502" t="s">
        <v>734</v>
      </c>
      <c r="C193" s="502"/>
      <c r="D193" s="502"/>
      <c r="E193" s="502"/>
      <c r="F193" s="502"/>
      <c r="G193" s="502"/>
    </row>
    <row r="194" spans="1:7">
      <c r="A194" s="5"/>
      <c r="B194" s="502"/>
      <c r="C194" s="502"/>
      <c r="D194" s="502"/>
      <c r="E194" s="502"/>
      <c r="F194" s="502"/>
      <c r="G194" s="502"/>
    </row>
    <row r="195" spans="1:7">
      <c r="A195" s="5"/>
      <c r="B195" s="502"/>
      <c r="C195" s="502"/>
      <c r="D195" s="502"/>
      <c r="E195" s="502"/>
      <c r="F195" s="502"/>
      <c r="G195" s="502"/>
    </row>
    <row r="196" spans="1:7">
      <c r="A196" s="5"/>
      <c r="B196" s="190"/>
      <c r="C196" s="16"/>
      <c r="D196" s="16"/>
      <c r="E196" s="16"/>
      <c r="F196" s="16"/>
    </row>
    <row r="197" spans="1:7">
      <c r="A197" s="5"/>
      <c r="B197" s="104" t="s">
        <v>735</v>
      </c>
      <c r="C197" s="104" t="s">
        <v>184</v>
      </c>
      <c r="D197" s="104" t="s">
        <v>185</v>
      </c>
    </row>
    <row r="198" spans="1:7">
      <c r="A198" s="5"/>
      <c r="B198" s="196" t="s">
        <v>662</v>
      </c>
      <c r="C198" s="385">
        <v>1180</v>
      </c>
      <c r="D198" s="385">
        <v>1350</v>
      </c>
    </row>
    <row r="199" spans="1:7" ht="25.5">
      <c r="A199" s="5"/>
      <c r="B199" s="197" t="s">
        <v>647</v>
      </c>
      <c r="C199" s="385">
        <v>580</v>
      </c>
      <c r="D199" s="385">
        <v>680</v>
      </c>
      <c r="F199" s="16"/>
    </row>
    <row r="200" spans="1:7">
      <c r="A200" s="5"/>
      <c r="B200" s="198" t="s">
        <v>293</v>
      </c>
      <c r="C200" s="385">
        <v>580</v>
      </c>
      <c r="D200" s="385">
        <v>690</v>
      </c>
    </row>
    <row r="201" spans="1:7">
      <c r="A201" s="5"/>
      <c r="B201" s="198" t="s">
        <v>186</v>
      </c>
      <c r="C201" s="385">
        <v>24</v>
      </c>
      <c r="D201" s="385">
        <v>30</v>
      </c>
    </row>
    <row r="202" spans="1:7">
      <c r="A202" s="5"/>
      <c r="B202" s="198" t="s">
        <v>188</v>
      </c>
      <c r="C202" s="385">
        <v>24</v>
      </c>
      <c r="D202" s="385">
        <v>29</v>
      </c>
    </row>
    <row r="203" spans="1:7">
      <c r="A203" s="5"/>
      <c r="B203" s="198" t="s">
        <v>187</v>
      </c>
      <c r="C203" s="385">
        <v>23</v>
      </c>
      <c r="D203" s="385">
        <v>31</v>
      </c>
    </row>
    <row r="204" spans="1:7">
      <c r="A204" s="5"/>
      <c r="B204" s="196" t="s">
        <v>324</v>
      </c>
      <c r="C204" s="385" t="s">
        <v>1162</v>
      </c>
      <c r="D204" s="385" t="s">
        <v>1162</v>
      </c>
    </row>
    <row r="205" spans="1:7">
      <c r="C205" s="199"/>
      <c r="D205" s="199"/>
    </row>
    <row r="206" spans="1:7">
      <c r="B206" s="503" t="s">
        <v>222</v>
      </c>
      <c r="C206" s="504"/>
      <c r="D206" s="504"/>
      <c r="E206" s="504"/>
      <c r="F206" s="504"/>
      <c r="G206" s="504"/>
    </row>
    <row r="207" spans="1:7">
      <c r="C207" s="199"/>
      <c r="D207" s="199"/>
    </row>
    <row r="208" spans="1:7" ht="38.25">
      <c r="B208" s="200" t="s">
        <v>736</v>
      </c>
      <c r="C208" s="201" t="s">
        <v>647</v>
      </c>
      <c r="D208" s="200" t="s">
        <v>293</v>
      </c>
    </row>
    <row r="209" spans="1:7">
      <c r="B209" s="202" t="s">
        <v>189</v>
      </c>
      <c r="C209" s="387">
        <v>0.16267942583732056</v>
      </c>
      <c r="D209" s="387">
        <v>0.22341696535244923</v>
      </c>
    </row>
    <row r="210" spans="1:7">
      <c r="B210" s="202" t="s">
        <v>190</v>
      </c>
      <c r="C210" s="387">
        <v>0.52153110047846885</v>
      </c>
      <c r="D210" s="387">
        <v>0.45280764635603343</v>
      </c>
    </row>
    <row r="211" spans="1:7">
      <c r="B211" s="202" t="s">
        <v>294</v>
      </c>
      <c r="C211" s="387">
        <v>0.28349282296650719</v>
      </c>
      <c r="D211" s="387">
        <v>0.30107526881720431</v>
      </c>
    </row>
    <row r="212" spans="1:7">
      <c r="B212" s="202" t="s">
        <v>295</v>
      </c>
      <c r="C212" s="387">
        <v>3.1100478468899521E-2</v>
      </c>
      <c r="D212" s="387">
        <v>2.2700119474313024E-2</v>
      </c>
    </row>
    <row r="213" spans="1:7">
      <c r="B213" s="202" t="s">
        <v>296</v>
      </c>
      <c r="C213" s="387">
        <v>1.1961722488038277E-3</v>
      </c>
      <c r="D213" s="387">
        <v>0</v>
      </c>
    </row>
    <row r="214" spans="1:7">
      <c r="B214" s="202" t="s">
        <v>297</v>
      </c>
      <c r="C214" s="387">
        <v>0</v>
      </c>
      <c r="D214" s="387">
        <v>0</v>
      </c>
    </row>
    <row r="215" spans="1:7">
      <c r="B215" s="196" t="s">
        <v>475</v>
      </c>
      <c r="C215" s="387">
        <f>SUM(C209:C214)</f>
        <v>1</v>
      </c>
      <c r="D215" s="387">
        <f>SUM(D209:D214)</f>
        <v>1</v>
      </c>
    </row>
    <row r="216" spans="1:7">
      <c r="C216" s="199"/>
      <c r="D216" s="199"/>
    </row>
    <row r="217" spans="1:7">
      <c r="A217" s="5"/>
      <c r="B217" s="104" t="s">
        <v>736</v>
      </c>
      <c r="C217" s="203" t="s">
        <v>662</v>
      </c>
      <c r="D217" s="204"/>
      <c r="E217" s="204"/>
      <c r="F217" s="204"/>
    </row>
    <row r="218" spans="1:7">
      <c r="A218" s="5"/>
      <c r="B218" s="205" t="s">
        <v>663</v>
      </c>
      <c r="C218" s="388">
        <v>0.15909090909090909</v>
      </c>
      <c r="D218" s="204"/>
      <c r="E218" s="204"/>
      <c r="F218" s="204"/>
    </row>
    <row r="219" spans="1:7">
      <c r="A219" s="5"/>
      <c r="B219" s="205" t="s">
        <v>664</v>
      </c>
      <c r="C219" s="388">
        <v>0.55263157894736847</v>
      </c>
      <c r="D219" s="204"/>
      <c r="E219" s="204"/>
      <c r="F219" s="204"/>
    </row>
    <row r="220" spans="1:7">
      <c r="A220" s="5"/>
      <c r="B220" s="205" t="s">
        <v>665</v>
      </c>
      <c r="C220" s="388">
        <v>0.26555023923444976</v>
      </c>
      <c r="D220" s="204"/>
      <c r="E220" s="204"/>
      <c r="F220" s="204"/>
    </row>
    <row r="221" spans="1:7" s="8" customFormat="1">
      <c r="A221" s="5"/>
      <c r="B221" s="205" t="s">
        <v>666</v>
      </c>
      <c r="C221" s="388">
        <v>2.2727272727272728E-2</v>
      </c>
      <c r="D221" s="204"/>
      <c r="E221" s="204"/>
      <c r="F221" s="204"/>
      <c r="G221" s="3"/>
    </row>
    <row r="222" spans="1:7">
      <c r="A222" s="5"/>
      <c r="B222" s="205" t="s">
        <v>667</v>
      </c>
      <c r="C222" s="388">
        <v>0</v>
      </c>
      <c r="D222" s="204"/>
      <c r="E222" s="204"/>
      <c r="F222" s="204"/>
    </row>
    <row r="223" spans="1:7">
      <c r="A223" s="5"/>
      <c r="B223" s="205" t="s">
        <v>668</v>
      </c>
      <c r="C223" s="388">
        <v>0</v>
      </c>
      <c r="D223" s="204"/>
      <c r="E223" s="204"/>
      <c r="F223" s="204"/>
    </row>
    <row r="224" spans="1:7">
      <c r="A224" s="5"/>
      <c r="B224" s="196" t="s">
        <v>475</v>
      </c>
      <c r="C224" s="388">
        <f>SUM(C218:C223)</f>
        <v>1</v>
      </c>
      <c r="D224" s="204"/>
      <c r="E224" s="204"/>
      <c r="F224" s="204"/>
    </row>
    <row r="225" spans="1:7">
      <c r="A225" s="206"/>
      <c r="B225" s="10"/>
      <c r="C225" s="207"/>
      <c r="D225" s="191"/>
      <c r="E225" s="191"/>
      <c r="F225" s="191"/>
      <c r="G225" s="8"/>
    </row>
    <row r="226" spans="1:7">
      <c r="A226" s="5"/>
      <c r="B226" s="104" t="s">
        <v>736</v>
      </c>
      <c r="C226" s="104" t="s">
        <v>186</v>
      </c>
      <c r="D226" s="104" t="s">
        <v>187</v>
      </c>
      <c r="E226" s="104" t="s">
        <v>188</v>
      </c>
    </row>
    <row r="227" spans="1:7">
      <c r="A227" s="5"/>
      <c r="B227" s="202" t="s">
        <v>298</v>
      </c>
      <c r="C227" s="389">
        <v>0.25329064389896833</v>
      </c>
      <c r="D227" s="389">
        <v>0.31425524351226447</v>
      </c>
      <c r="E227" s="389">
        <v>0.2012086740135087</v>
      </c>
    </row>
    <row r="228" spans="1:7">
      <c r="A228" s="5"/>
      <c r="B228" s="202" t="s">
        <v>299</v>
      </c>
      <c r="C228" s="389">
        <v>0.5233013162575596</v>
      </c>
      <c r="D228" s="389">
        <v>0.41023817987913258</v>
      </c>
      <c r="E228" s="389">
        <v>0.55421258442943477</v>
      </c>
    </row>
    <row r="229" spans="1:7">
      <c r="A229" s="5"/>
      <c r="B229" s="202" t="s">
        <v>300</v>
      </c>
      <c r="C229" s="389">
        <v>0.20917822838847386</v>
      </c>
      <c r="D229" s="389">
        <v>0.2388908638464273</v>
      </c>
      <c r="E229" s="389">
        <v>0.1997867045858514</v>
      </c>
    </row>
    <row r="230" spans="1:7" ht="46.5" customHeight="1">
      <c r="A230" s="5"/>
      <c r="B230" s="208" t="s">
        <v>301</v>
      </c>
      <c r="C230" s="389">
        <v>1.4229811454998222E-2</v>
      </c>
      <c r="D230" s="389">
        <v>3.6260220405261286E-2</v>
      </c>
      <c r="E230" s="389">
        <v>4.4792036971205117E-2</v>
      </c>
    </row>
    <row r="231" spans="1:7" ht="14.25" customHeight="1">
      <c r="A231" s="5"/>
      <c r="B231" s="208" t="s">
        <v>302</v>
      </c>
      <c r="C231" s="389">
        <v>0</v>
      </c>
      <c r="D231" s="389">
        <v>3.5549235691432633E-4</v>
      </c>
      <c r="E231" s="389">
        <v>0</v>
      </c>
    </row>
    <row r="232" spans="1:7">
      <c r="A232" s="5"/>
      <c r="B232" s="202" t="s">
        <v>303</v>
      </c>
      <c r="C232" s="389">
        <v>0</v>
      </c>
      <c r="D232" s="389">
        <v>0</v>
      </c>
      <c r="E232" s="389">
        <v>0</v>
      </c>
    </row>
    <row r="233" spans="1:7">
      <c r="B233" s="198" t="s">
        <v>475</v>
      </c>
      <c r="C233" s="387">
        <f>SUM(C227:C232)</f>
        <v>1</v>
      </c>
      <c r="D233" s="387">
        <f>SUM(D227:D232)</f>
        <v>1</v>
      </c>
      <c r="E233" s="387">
        <f>SUM(E227:E232)</f>
        <v>1</v>
      </c>
    </row>
    <row r="234" spans="1:7">
      <c r="A234" s="5" t="s">
        <v>430</v>
      </c>
      <c r="B234" s="560" t="s">
        <v>737</v>
      </c>
      <c r="C234" s="436"/>
      <c r="D234" s="436"/>
      <c r="E234" s="436"/>
      <c r="F234" s="436"/>
    </row>
    <row r="235" spans="1:7">
      <c r="A235" s="5"/>
      <c r="B235" s="505" t="s">
        <v>735</v>
      </c>
      <c r="C235" s="505"/>
      <c r="D235" s="505"/>
      <c r="E235" s="209" t="s">
        <v>731</v>
      </c>
      <c r="F235" s="16"/>
    </row>
    <row r="236" spans="1:7">
      <c r="A236" s="5"/>
      <c r="B236" s="500" t="s">
        <v>304</v>
      </c>
      <c r="C236" s="500"/>
      <c r="D236" s="500"/>
      <c r="E236" s="387">
        <v>0.35835777126099705</v>
      </c>
      <c r="F236" s="179"/>
    </row>
    <row r="237" spans="1:7" ht="26.25" customHeight="1">
      <c r="A237" s="5"/>
      <c r="B237" s="501" t="s">
        <v>305</v>
      </c>
      <c r="C237" s="501"/>
      <c r="D237" s="501"/>
      <c r="E237" s="387">
        <v>0.67507331378299118</v>
      </c>
      <c r="F237" s="179"/>
    </row>
    <row r="238" spans="1:7" ht="25.5" customHeight="1">
      <c r="A238" s="5"/>
      <c r="B238" s="501" t="s">
        <v>306</v>
      </c>
      <c r="C238" s="501"/>
      <c r="D238" s="501"/>
      <c r="E238" s="387">
        <v>0.90909090909090906</v>
      </c>
      <c r="F238" s="210" t="s">
        <v>356</v>
      </c>
    </row>
    <row r="239" spans="1:7" ht="38.25" customHeight="1">
      <c r="A239" s="5"/>
      <c r="B239" s="501" t="s">
        <v>205</v>
      </c>
      <c r="C239" s="501"/>
      <c r="D239" s="501"/>
      <c r="E239" s="387">
        <v>9.0909090909090912E-2</v>
      </c>
      <c r="F239" s="210" t="s">
        <v>357</v>
      </c>
    </row>
    <row r="240" spans="1:7" ht="13.5" customHeight="1">
      <c r="A240" s="5"/>
      <c r="B240" s="501" t="s">
        <v>206</v>
      </c>
      <c r="C240" s="501"/>
      <c r="D240" s="501"/>
      <c r="E240" s="387">
        <v>9.3841642228739003E-3</v>
      </c>
      <c r="F240" s="179"/>
    </row>
    <row r="241" spans="1:7" ht="15" customHeight="1">
      <c r="A241" s="5"/>
      <c r="B241" s="438" t="s">
        <v>484</v>
      </c>
      <c r="C241" s="439"/>
      <c r="D241" s="439"/>
      <c r="E241" s="393">
        <v>0.37729586191635317</v>
      </c>
      <c r="F241" s="211"/>
    </row>
    <row r="242" spans="1:7">
      <c r="F242" s="12"/>
    </row>
    <row r="243" spans="1:7">
      <c r="A243" s="5" t="s">
        <v>431</v>
      </c>
      <c r="B243" s="502" t="s">
        <v>511</v>
      </c>
      <c r="C243" s="502"/>
      <c r="D243" s="502"/>
      <c r="E243" s="502"/>
      <c r="F243" s="502"/>
    </row>
    <row r="244" spans="1:7">
      <c r="A244" s="5"/>
      <c r="B244" s="212"/>
      <c r="C244" s="212"/>
      <c r="D244" s="212"/>
      <c r="E244" s="212"/>
      <c r="F244" s="212"/>
    </row>
    <row r="245" spans="1:7">
      <c r="A245" s="5"/>
      <c r="B245" s="506" t="s">
        <v>736</v>
      </c>
      <c r="C245" s="506"/>
      <c r="D245" s="213" t="s">
        <v>731</v>
      </c>
      <c r="E245" s="212"/>
      <c r="F245" s="212"/>
    </row>
    <row r="246" spans="1:7">
      <c r="A246" s="5"/>
      <c r="B246" s="568" t="s">
        <v>670</v>
      </c>
      <c r="C246" s="568"/>
      <c r="D246" s="387">
        <v>0.41739732348869407</v>
      </c>
      <c r="F246" s="179"/>
    </row>
    <row r="247" spans="1:7">
      <c r="A247" s="5"/>
      <c r="B247" s="499" t="s">
        <v>669</v>
      </c>
      <c r="C247" s="499"/>
      <c r="D247" s="387">
        <v>0.22842639593908629</v>
      </c>
      <c r="F247" s="179"/>
    </row>
    <row r="248" spans="1:7">
      <c r="A248" s="5"/>
      <c r="B248" s="499" t="s">
        <v>11</v>
      </c>
      <c r="C248" s="499"/>
      <c r="D248" s="387">
        <v>0.15066912782648822</v>
      </c>
      <c r="F248" s="179"/>
    </row>
    <row r="249" spans="1:7">
      <c r="A249" s="5"/>
      <c r="B249" s="499" t="s">
        <v>12</v>
      </c>
      <c r="C249" s="499"/>
      <c r="D249" s="387">
        <v>8.8832487309644673E-2</v>
      </c>
      <c r="F249" s="179"/>
    </row>
    <row r="250" spans="1:7">
      <c r="A250" s="5"/>
      <c r="B250" s="499" t="s">
        <v>13</v>
      </c>
      <c r="C250" s="499"/>
      <c r="D250" s="387">
        <v>6.3221042916474388E-2</v>
      </c>
      <c r="F250" s="179"/>
    </row>
    <row r="251" spans="1:7">
      <c r="A251" s="5"/>
      <c r="B251" s="499" t="s">
        <v>14</v>
      </c>
      <c r="C251" s="499"/>
      <c r="D251" s="387">
        <v>4.4300876788186436E-2</v>
      </c>
      <c r="F251" s="179"/>
    </row>
    <row r="252" spans="1:7">
      <c r="A252" s="5"/>
      <c r="B252" s="499" t="s">
        <v>15</v>
      </c>
      <c r="C252" s="499"/>
      <c r="D252" s="387">
        <v>6.9220119981541301E-3</v>
      </c>
      <c r="F252" s="179"/>
    </row>
    <row r="253" spans="1:7" s="8" customFormat="1" ht="31.5" customHeight="1">
      <c r="A253" s="5"/>
      <c r="B253" s="501" t="s">
        <v>207</v>
      </c>
      <c r="C253" s="501"/>
      <c r="D253" s="387">
        <v>2.3073373327180433E-4</v>
      </c>
      <c r="E253" s="3"/>
      <c r="F253" s="179"/>
      <c r="G253" s="3"/>
    </row>
    <row r="254" spans="1:7" s="8" customFormat="1" ht="27" customHeight="1">
      <c r="A254" s="5"/>
      <c r="B254" s="501" t="s">
        <v>208</v>
      </c>
      <c r="C254" s="501"/>
      <c r="D254" s="387">
        <v>0</v>
      </c>
      <c r="E254" s="3"/>
      <c r="F254" s="179"/>
      <c r="G254" s="3"/>
    </row>
    <row r="255" spans="1:7" ht="24.75" customHeight="1">
      <c r="B255" s="509" t="s">
        <v>475</v>
      </c>
      <c r="C255" s="510"/>
      <c r="D255" s="390">
        <f>SUM(D246:D254)</f>
        <v>0.99999999999999989</v>
      </c>
      <c r="F255" s="8"/>
    </row>
    <row r="256" spans="1:7">
      <c r="B256" s="214"/>
      <c r="C256" s="214"/>
      <c r="D256" s="215"/>
      <c r="F256" s="8"/>
    </row>
    <row r="257" spans="1:8" ht="15" customHeight="1">
      <c r="A257" s="5" t="s">
        <v>432</v>
      </c>
      <c r="B257" s="452" t="s">
        <v>512</v>
      </c>
      <c r="C257" s="511"/>
      <c r="D257" s="511"/>
      <c r="E257" s="433">
        <v>3.8474319335486848</v>
      </c>
      <c r="F257" s="216"/>
      <c r="G257" s="8"/>
    </row>
    <row r="258" spans="1:8">
      <c r="A258" s="5"/>
      <c r="B258" s="512" t="s">
        <v>545</v>
      </c>
      <c r="C258" s="511"/>
      <c r="D258" s="511"/>
      <c r="E258" s="391">
        <v>0.95906173932285899</v>
      </c>
      <c r="F258" s="179"/>
      <c r="G258" s="8"/>
    </row>
    <row r="259" spans="1:8">
      <c r="F259" s="8"/>
    </row>
    <row r="260" spans="1:8" ht="15.75">
      <c r="B260" s="81" t="s">
        <v>739</v>
      </c>
      <c r="F260" s="8"/>
    </row>
    <row r="261" spans="1:8" ht="15.75">
      <c r="B261" s="81"/>
      <c r="F261" s="8"/>
    </row>
    <row r="262" spans="1:8" s="220" customFormat="1">
      <c r="A262" s="5" t="s">
        <v>433</v>
      </c>
      <c r="B262" s="27" t="s">
        <v>209</v>
      </c>
      <c r="C262" s="3"/>
      <c r="D262" s="3"/>
      <c r="E262" s="3"/>
      <c r="F262" s="8"/>
      <c r="G262" s="3"/>
    </row>
    <row r="263" spans="1:8" s="220" customFormat="1">
      <c r="A263" s="5"/>
      <c r="B263" s="507" t="s">
        <v>1133</v>
      </c>
      <c r="C263" s="507"/>
      <c r="D263" s="507"/>
      <c r="E263" s="507"/>
      <c r="F263" s="507"/>
      <c r="G263" s="3"/>
    </row>
    <row r="264" spans="1:8" s="10" customFormat="1">
      <c r="A264" s="5"/>
      <c r="B264" s="27"/>
      <c r="C264" s="3"/>
      <c r="D264" s="3"/>
      <c r="E264" s="3"/>
      <c r="F264" s="8"/>
      <c r="G264" s="3"/>
    </row>
    <row r="265" spans="1:8" s="10" customFormat="1">
      <c r="A265" s="5"/>
      <c r="B265" s="27"/>
      <c r="C265" s="3"/>
      <c r="D265" s="217" t="s">
        <v>354</v>
      </c>
      <c r="E265" s="217" t="s">
        <v>355</v>
      </c>
      <c r="F265" s="8"/>
      <c r="G265" s="3"/>
    </row>
    <row r="266" spans="1:8" s="10" customFormat="1">
      <c r="A266" s="14"/>
      <c r="B266" s="508" t="s">
        <v>210</v>
      </c>
      <c r="C266" s="508"/>
      <c r="D266" s="218" t="s">
        <v>1145</v>
      </c>
      <c r="E266" s="218"/>
      <c r="F266" s="122"/>
      <c r="G266" s="219"/>
    </row>
    <row r="267" spans="1:8" ht="14.25" customHeight="1">
      <c r="A267" s="14"/>
      <c r="B267" s="221"/>
      <c r="C267" s="221"/>
      <c r="D267" s="221"/>
      <c r="E267" s="221"/>
      <c r="F267" s="221"/>
      <c r="G267" s="219"/>
      <c r="H267" s="153"/>
    </row>
    <row r="268" spans="1:8">
      <c r="A268" s="108"/>
      <c r="B268" s="562" t="s">
        <v>740</v>
      </c>
      <c r="C268" s="562"/>
      <c r="D268" s="222">
        <v>50</v>
      </c>
      <c r="E268" s="223"/>
      <c r="F268" s="115"/>
      <c r="G268" s="169"/>
    </row>
    <row r="269" spans="1:8" ht="27" customHeight="1">
      <c r="A269" s="108"/>
      <c r="B269" s="122"/>
      <c r="C269" s="137"/>
      <c r="D269" s="137"/>
      <c r="E269" s="115"/>
      <c r="F269" s="115"/>
      <c r="G269" s="169"/>
    </row>
    <row r="270" spans="1:8" ht="12.75" customHeight="1">
      <c r="A270" s="108"/>
      <c r="B270" s="122"/>
      <c r="C270" s="137"/>
      <c r="D270" s="217" t="s">
        <v>354</v>
      </c>
      <c r="E270" s="217" t="s">
        <v>355</v>
      </c>
      <c r="F270" s="115"/>
      <c r="G270" s="169"/>
    </row>
    <row r="271" spans="1:8" ht="12.75" customHeight="1">
      <c r="A271" s="5"/>
      <c r="B271" s="486" t="s">
        <v>211</v>
      </c>
      <c r="C271" s="486"/>
      <c r="D271" s="218" t="s">
        <v>1145</v>
      </c>
      <c r="E271" s="218"/>
      <c r="F271" s="17"/>
    </row>
    <row r="272" spans="1:8">
      <c r="A272" s="5"/>
      <c r="B272" s="7"/>
      <c r="C272" s="118"/>
      <c r="D272" s="118"/>
      <c r="F272" s="12"/>
    </row>
    <row r="273" spans="1:8">
      <c r="A273" s="5"/>
      <c r="B273" s="496" t="s">
        <v>16</v>
      </c>
      <c r="C273" s="496"/>
      <c r="D273" s="496"/>
      <c r="E273" s="496"/>
      <c r="F273" s="496"/>
    </row>
    <row r="274" spans="1:8">
      <c r="A274" s="5"/>
      <c r="B274" s="224"/>
      <c r="C274" s="224"/>
      <c r="D274" s="224"/>
      <c r="E274" s="224"/>
      <c r="F274" s="224"/>
    </row>
    <row r="275" spans="1:8" ht="27" customHeight="1">
      <c r="A275" s="42" t="s">
        <v>1145</v>
      </c>
      <c r="B275" s="136" t="s">
        <v>741</v>
      </c>
      <c r="C275" s="225"/>
      <c r="D275" s="118"/>
      <c r="F275" s="12"/>
    </row>
    <row r="276" spans="1:8">
      <c r="A276" s="42"/>
      <c r="B276" s="136" t="s">
        <v>742</v>
      </c>
      <c r="C276" s="225"/>
      <c r="D276" s="118"/>
      <c r="F276" s="12"/>
    </row>
    <row r="277" spans="1:8">
      <c r="A277" s="42"/>
      <c r="B277" s="136" t="s">
        <v>743</v>
      </c>
      <c r="C277" s="225"/>
      <c r="D277" s="118"/>
      <c r="F277" s="12"/>
    </row>
    <row r="278" spans="1:8">
      <c r="A278" s="206"/>
      <c r="B278" s="122"/>
      <c r="C278" s="137"/>
      <c r="D278" s="217" t="s">
        <v>354</v>
      </c>
      <c r="E278" s="217" t="s">
        <v>355</v>
      </c>
      <c r="F278" s="12"/>
    </row>
    <row r="279" spans="1:8" ht="25.5" customHeight="1">
      <c r="A279" s="206"/>
      <c r="B279" s="497" t="s">
        <v>17</v>
      </c>
      <c r="C279" s="498"/>
      <c r="D279" s="218" t="s">
        <v>1145</v>
      </c>
      <c r="E279" s="218"/>
      <c r="F279" s="12"/>
      <c r="H279" s="153"/>
    </row>
    <row r="280" spans="1:8">
      <c r="B280" s="7"/>
      <c r="C280" s="118"/>
      <c r="D280" s="118"/>
      <c r="F280" s="12"/>
    </row>
    <row r="281" spans="1:8">
      <c r="A281" s="5" t="s">
        <v>434</v>
      </c>
      <c r="B281" s="27" t="s">
        <v>212</v>
      </c>
      <c r="F281" s="8"/>
    </row>
    <row r="282" spans="1:8">
      <c r="A282" s="5"/>
      <c r="B282" s="122"/>
      <c r="C282" s="137"/>
      <c r="D282" s="217" t="s">
        <v>354</v>
      </c>
      <c r="E282" s="217" t="s">
        <v>355</v>
      </c>
      <c r="F282" s="23"/>
      <c r="G282" s="153"/>
    </row>
    <row r="283" spans="1:8">
      <c r="A283" s="5"/>
      <c r="B283" s="486" t="s">
        <v>213</v>
      </c>
      <c r="C283" s="452"/>
      <c r="D283" s="218" t="s">
        <v>1145</v>
      </c>
      <c r="E283" s="218"/>
      <c r="F283" s="12"/>
    </row>
    <row r="284" spans="1:8">
      <c r="A284" s="5"/>
      <c r="B284" s="226"/>
      <c r="C284" s="227"/>
      <c r="F284" s="8"/>
    </row>
    <row r="285" spans="1:8">
      <c r="A285" s="5"/>
      <c r="B285" s="228"/>
      <c r="C285" s="229" t="s">
        <v>744</v>
      </c>
      <c r="F285" s="8"/>
    </row>
    <row r="286" spans="1:8">
      <c r="A286" s="5"/>
      <c r="B286" s="230" t="s">
        <v>745</v>
      </c>
      <c r="C286" s="231">
        <v>44593</v>
      </c>
      <c r="F286" s="8"/>
    </row>
    <row r="287" spans="1:8" ht="27" customHeight="1">
      <c r="A287" s="5"/>
      <c r="B287" s="230" t="s">
        <v>348</v>
      </c>
      <c r="C287" s="231"/>
      <c r="F287" s="8"/>
      <c r="H287" s="153"/>
    </row>
    <row r="288" spans="1:8" ht="14.25" customHeight="1">
      <c r="A288" s="5"/>
      <c r="B288" s="226"/>
      <c r="C288" s="227"/>
      <c r="F288" s="8"/>
    </row>
    <row r="289" spans="1:7">
      <c r="B289" s="232"/>
      <c r="C289" s="220"/>
      <c r="D289" s="220"/>
      <c r="F289" s="8"/>
    </row>
    <row r="290" spans="1:7">
      <c r="A290" s="5"/>
      <c r="B290" s="548"/>
      <c r="C290" s="495"/>
      <c r="D290" s="495"/>
      <c r="E290" s="116" t="s">
        <v>354</v>
      </c>
      <c r="F290" s="116" t="s">
        <v>355</v>
      </c>
      <c r="G290" s="153"/>
    </row>
    <row r="291" spans="1:7" ht="12.75" customHeight="1">
      <c r="A291" s="5" t="s">
        <v>435</v>
      </c>
      <c r="B291" s="497" t="s">
        <v>18</v>
      </c>
      <c r="C291" s="497"/>
      <c r="D291" s="497"/>
      <c r="E291" s="42" t="s">
        <v>1145</v>
      </c>
      <c r="F291" s="42"/>
    </row>
    <row r="292" spans="1:7">
      <c r="F292" s="8"/>
    </row>
    <row r="293" spans="1:7">
      <c r="A293" s="5" t="s">
        <v>436</v>
      </c>
      <c r="B293" s="146" t="s">
        <v>546</v>
      </c>
      <c r="F293" s="8"/>
    </row>
    <row r="294" spans="1:7">
      <c r="A294" s="5"/>
      <c r="B294" s="146"/>
      <c r="F294" s="8"/>
    </row>
    <row r="295" spans="1:7" ht="25.5">
      <c r="A295" s="42"/>
      <c r="B295" s="11" t="s">
        <v>547</v>
      </c>
      <c r="C295" s="180"/>
      <c r="D295" s="8"/>
      <c r="E295" s="8"/>
      <c r="F295" s="8"/>
    </row>
    <row r="296" spans="1:7">
      <c r="A296" s="42" t="s">
        <v>1145</v>
      </c>
      <c r="B296" s="233" t="s">
        <v>548</v>
      </c>
      <c r="C296" s="380">
        <v>44635</v>
      </c>
      <c r="D296" s="8"/>
      <c r="E296" s="8"/>
      <c r="F296" s="8"/>
    </row>
    <row r="297" spans="1:7" ht="12.75" customHeight="1">
      <c r="A297" s="42"/>
      <c r="B297" s="233" t="s">
        <v>549</v>
      </c>
      <c r="C297" s="235"/>
      <c r="D297" s="8"/>
      <c r="E297" s="8"/>
      <c r="F297" s="8"/>
    </row>
    <row r="298" spans="1:7">
      <c r="B298" s="8"/>
      <c r="C298" s="8"/>
      <c r="D298" s="8"/>
      <c r="E298" s="8"/>
      <c r="F298" s="8"/>
    </row>
    <row r="299" spans="1:7">
      <c r="A299" s="5" t="s">
        <v>437</v>
      </c>
      <c r="B299" s="27" t="s">
        <v>485</v>
      </c>
      <c r="F299" s="8"/>
    </row>
    <row r="300" spans="1:7">
      <c r="A300" s="5"/>
      <c r="B300" s="236"/>
      <c r="C300" s="227"/>
      <c r="D300" s="8"/>
      <c r="F300" s="8"/>
    </row>
    <row r="301" spans="1:7">
      <c r="A301" s="42"/>
      <c r="B301" s="11" t="s">
        <v>746</v>
      </c>
      <c r="C301" s="180"/>
      <c r="D301" s="8"/>
      <c r="E301" s="8"/>
      <c r="F301" s="8"/>
    </row>
    <row r="302" spans="1:7">
      <c r="A302" s="42"/>
      <c r="B302" s="233" t="s">
        <v>747</v>
      </c>
      <c r="C302" s="234"/>
      <c r="D302" s="8"/>
      <c r="E302" s="8"/>
      <c r="F302" s="8"/>
    </row>
    <row r="303" spans="1:7">
      <c r="A303" s="42"/>
      <c r="B303" s="233" t="s">
        <v>748</v>
      </c>
      <c r="C303" s="235"/>
      <c r="D303" s="25" t="s">
        <v>749</v>
      </c>
      <c r="E303" s="8"/>
      <c r="F303" s="8"/>
    </row>
    <row r="304" spans="1:7">
      <c r="A304" s="42"/>
      <c r="B304" s="233" t="s">
        <v>199</v>
      </c>
      <c r="C304" s="235"/>
      <c r="D304" s="8"/>
      <c r="E304" s="8"/>
      <c r="F304" s="8"/>
    </row>
    <row r="305" spans="1:6">
      <c r="A305" s="5"/>
      <c r="B305" s="494"/>
      <c r="C305" s="495"/>
      <c r="D305" s="227"/>
      <c r="F305" s="8"/>
    </row>
    <row r="306" spans="1:6">
      <c r="A306" s="5"/>
      <c r="B306" s="221" t="s">
        <v>750</v>
      </c>
      <c r="C306" s="379">
        <v>44682</v>
      </c>
      <c r="D306" s="237"/>
      <c r="F306" s="8"/>
    </row>
    <row r="307" spans="1:6">
      <c r="A307" s="5"/>
      <c r="B307" s="122" t="s">
        <v>751</v>
      </c>
      <c r="C307" s="180">
        <v>425</v>
      </c>
      <c r="D307" s="8"/>
      <c r="F307" s="8"/>
    </row>
    <row r="308" spans="1:6">
      <c r="A308" s="5"/>
      <c r="B308" s="122"/>
      <c r="C308" s="8"/>
      <c r="D308" s="8"/>
      <c r="F308" s="8"/>
    </row>
    <row r="309" spans="1:6">
      <c r="A309" s="5"/>
      <c r="B309" s="221" t="s">
        <v>19</v>
      </c>
      <c r="C309" s="238"/>
      <c r="D309" s="8"/>
      <c r="F309" s="8"/>
    </row>
    <row r="310" spans="1:6">
      <c r="A310" s="5"/>
      <c r="B310" s="221"/>
      <c r="C310" s="238"/>
      <c r="D310" s="8"/>
      <c r="F310" s="8"/>
    </row>
    <row r="311" spans="1:6">
      <c r="A311" s="42"/>
      <c r="B311" s="176" t="s">
        <v>752</v>
      </c>
      <c r="C311" s="238"/>
      <c r="D311" s="8"/>
      <c r="F311" s="8"/>
    </row>
    <row r="312" spans="1:6">
      <c r="A312" s="42"/>
      <c r="B312" s="176" t="s">
        <v>753</v>
      </c>
      <c r="C312" s="238"/>
      <c r="D312" s="8"/>
      <c r="F312" s="8"/>
    </row>
    <row r="313" spans="1:6" ht="26.25" customHeight="1">
      <c r="A313" s="42" t="s">
        <v>1145</v>
      </c>
      <c r="B313" s="176" t="s">
        <v>355</v>
      </c>
      <c r="C313" s="238"/>
      <c r="D313" s="8"/>
      <c r="E313" s="8"/>
      <c r="F313" s="8"/>
    </row>
    <row r="314" spans="1:6">
      <c r="F314" s="8"/>
    </row>
    <row r="315" spans="1:6">
      <c r="A315" s="5" t="s">
        <v>438</v>
      </c>
      <c r="B315" s="27" t="s">
        <v>214</v>
      </c>
      <c r="F315" s="8"/>
    </row>
    <row r="316" spans="1:6">
      <c r="A316" s="5"/>
      <c r="B316" s="548"/>
      <c r="C316" s="495"/>
      <c r="D316" s="495"/>
      <c r="E316" s="239" t="s">
        <v>354</v>
      </c>
      <c r="F316" s="239" t="s">
        <v>355</v>
      </c>
    </row>
    <row r="317" spans="1:6">
      <c r="A317" s="5"/>
      <c r="B317" s="486" t="s">
        <v>215</v>
      </c>
      <c r="C317" s="486"/>
      <c r="D317" s="452"/>
      <c r="E317" s="42" t="s">
        <v>1145</v>
      </c>
      <c r="F317" s="42"/>
    </row>
    <row r="318" spans="1:6" ht="38.25" customHeight="1">
      <c r="A318" s="5"/>
      <c r="B318" s="565" t="s">
        <v>216</v>
      </c>
      <c r="C318" s="565"/>
      <c r="D318" s="180"/>
      <c r="F318" s="12"/>
    </row>
    <row r="319" spans="1:6" ht="17.25" customHeight="1">
      <c r="F319" s="8"/>
    </row>
    <row r="320" spans="1:6">
      <c r="A320" s="5" t="s">
        <v>439</v>
      </c>
      <c r="B320" s="27" t="s">
        <v>217</v>
      </c>
      <c r="F320" s="8"/>
    </row>
    <row r="321" spans="1:6">
      <c r="A321" s="5"/>
      <c r="B321" s="548"/>
      <c r="C321" s="495"/>
      <c r="D321" s="495"/>
      <c r="E321" s="137" t="s">
        <v>354</v>
      </c>
      <c r="F321" s="137" t="s">
        <v>355</v>
      </c>
    </row>
    <row r="322" spans="1:6">
      <c r="A322" s="5"/>
      <c r="B322" s="486" t="s">
        <v>577</v>
      </c>
      <c r="C322" s="486"/>
      <c r="D322" s="452"/>
      <c r="E322" s="42"/>
      <c r="F322" s="42" t="s">
        <v>1145</v>
      </c>
    </row>
    <row r="323" spans="1:6">
      <c r="F323" s="8"/>
    </row>
    <row r="324" spans="1:6">
      <c r="A324" s="5" t="s">
        <v>440</v>
      </c>
      <c r="B324" s="240" t="s">
        <v>754</v>
      </c>
      <c r="C324" s="221"/>
      <c r="D324" s="241"/>
      <c r="E324" s="242"/>
      <c r="F324" s="243"/>
    </row>
    <row r="325" spans="1:6">
      <c r="F325" s="8"/>
    </row>
    <row r="326" spans="1:6" ht="65.25" customHeight="1">
      <c r="B326" s="81" t="s">
        <v>755</v>
      </c>
      <c r="F326" s="8"/>
    </row>
    <row r="327" spans="1:6" ht="15.75">
      <c r="B327" s="81"/>
      <c r="F327" s="8"/>
    </row>
    <row r="328" spans="1:6">
      <c r="A328" s="5" t="s">
        <v>441</v>
      </c>
      <c r="B328" s="27" t="s">
        <v>358</v>
      </c>
      <c r="F328" s="8"/>
    </row>
    <row r="329" spans="1:6">
      <c r="A329" s="5"/>
      <c r="B329" s="548"/>
      <c r="C329" s="495"/>
      <c r="D329" s="495"/>
      <c r="E329" s="239" t="s">
        <v>354</v>
      </c>
      <c r="F329" s="239" t="s">
        <v>355</v>
      </c>
    </row>
    <row r="330" spans="1:6">
      <c r="A330" s="5"/>
      <c r="B330" s="486" t="s">
        <v>359</v>
      </c>
      <c r="C330" s="486"/>
      <c r="D330" s="452"/>
      <c r="E330" s="42" t="s">
        <v>1145</v>
      </c>
      <c r="F330" s="42"/>
    </row>
    <row r="331" spans="1:6">
      <c r="A331" s="5"/>
      <c r="B331" s="486" t="s">
        <v>360</v>
      </c>
      <c r="C331" s="486"/>
      <c r="D331" s="486"/>
      <c r="E331" s="118"/>
      <c r="F331" s="118"/>
    </row>
    <row r="332" spans="1:6">
      <c r="A332" s="5"/>
      <c r="B332" s="556" t="s">
        <v>361</v>
      </c>
      <c r="C332" s="557"/>
      <c r="D332" s="558"/>
      <c r="E332" s="244">
        <v>44880</v>
      </c>
      <c r="F332" s="118"/>
    </row>
    <row r="333" spans="1:6">
      <c r="A333" s="5"/>
      <c r="B333" s="556" t="s">
        <v>362</v>
      </c>
      <c r="C333" s="557"/>
      <c r="D333" s="558"/>
      <c r="E333" s="244">
        <v>44910</v>
      </c>
      <c r="F333" s="118"/>
    </row>
    <row r="334" spans="1:6">
      <c r="A334" s="5"/>
      <c r="B334" s="556" t="s">
        <v>363</v>
      </c>
      <c r="C334" s="557"/>
      <c r="D334" s="558"/>
      <c r="E334" s="244"/>
      <c r="F334" s="118"/>
    </row>
    <row r="335" spans="1:6">
      <c r="A335" s="5"/>
      <c r="B335" s="556" t="s">
        <v>364</v>
      </c>
      <c r="C335" s="557"/>
      <c r="D335" s="558"/>
      <c r="E335" s="244"/>
      <c r="F335" s="118"/>
    </row>
    <row r="336" spans="1:6" ht="12.75" customHeight="1">
      <c r="A336" s="5"/>
      <c r="B336" s="7"/>
      <c r="C336" s="7"/>
      <c r="D336" s="7"/>
      <c r="E336" s="227"/>
      <c r="F336" s="118"/>
    </row>
    <row r="337" spans="1:7">
      <c r="A337" s="5"/>
      <c r="B337" s="497" t="s">
        <v>1096</v>
      </c>
      <c r="C337" s="497"/>
      <c r="D337" s="497"/>
      <c r="E337" s="118"/>
      <c r="F337" s="118"/>
    </row>
    <row r="338" spans="1:7">
      <c r="A338" s="5"/>
      <c r="B338" s="486" t="s">
        <v>365</v>
      </c>
      <c r="C338" s="486"/>
      <c r="D338" s="486"/>
      <c r="E338" s="392">
        <v>474</v>
      </c>
      <c r="F338" s="118"/>
    </row>
    <row r="339" spans="1:7">
      <c r="A339" s="5"/>
      <c r="B339" s="486" t="s">
        <v>366</v>
      </c>
      <c r="C339" s="486"/>
      <c r="D339" s="486"/>
      <c r="E339" s="392">
        <v>451</v>
      </c>
      <c r="F339" s="118"/>
    </row>
    <row r="340" spans="1:7">
      <c r="A340" s="5"/>
      <c r="B340" s="486" t="s">
        <v>367</v>
      </c>
      <c r="C340" s="486"/>
      <c r="D340" s="486"/>
      <c r="E340" s="486"/>
      <c r="F340" s="486"/>
    </row>
    <row r="341" spans="1:7">
      <c r="A341" s="5"/>
      <c r="B341" s="563"/>
      <c r="C341" s="563"/>
      <c r="D341" s="563"/>
      <c r="E341" s="563"/>
      <c r="F341" s="563"/>
    </row>
    <row r="342" spans="1:7" ht="45" customHeight="1">
      <c r="F342" s="8"/>
    </row>
    <row r="343" spans="1:7">
      <c r="F343" s="8"/>
    </row>
    <row r="344" spans="1:7">
      <c r="A344" s="5" t="s">
        <v>442</v>
      </c>
      <c r="B344" s="27" t="s">
        <v>218</v>
      </c>
      <c r="F344" s="8"/>
    </row>
    <row r="345" spans="1:7">
      <c r="A345" s="5"/>
      <c r="B345" s="548"/>
      <c r="C345" s="495"/>
      <c r="D345" s="495"/>
      <c r="E345" s="239" t="s">
        <v>354</v>
      </c>
      <c r="F345" s="239" t="s">
        <v>355</v>
      </c>
    </row>
    <row r="346" spans="1:7">
      <c r="A346" s="5"/>
      <c r="B346" s="486" t="s">
        <v>756</v>
      </c>
      <c r="C346" s="486"/>
      <c r="D346" s="452"/>
      <c r="E346" s="42" t="s">
        <v>1145</v>
      </c>
      <c r="F346" s="42"/>
    </row>
    <row r="347" spans="1:7" ht="18.75" customHeight="1">
      <c r="A347" s="5"/>
      <c r="B347" s="555" t="s">
        <v>360</v>
      </c>
      <c r="C347" s="555"/>
      <c r="D347" s="555"/>
      <c r="E347" s="118"/>
    </row>
    <row r="348" spans="1:7" ht="27" customHeight="1">
      <c r="A348" s="5"/>
      <c r="B348" s="564" t="s">
        <v>368</v>
      </c>
      <c r="C348" s="564"/>
      <c r="D348" s="244">
        <v>44896</v>
      </c>
      <c r="E348" s="227"/>
    </row>
    <row r="349" spans="1:7">
      <c r="A349" s="5"/>
      <c r="B349" s="564" t="s">
        <v>369</v>
      </c>
      <c r="C349" s="564"/>
      <c r="D349" s="244">
        <v>44593</v>
      </c>
      <c r="E349" s="227"/>
    </row>
    <row r="350" spans="1:7">
      <c r="F350" s="8"/>
    </row>
    <row r="351" spans="1:7">
      <c r="E351" s="239" t="s">
        <v>354</v>
      </c>
      <c r="F351" s="239" t="s">
        <v>355</v>
      </c>
    </row>
    <row r="352" spans="1:7">
      <c r="A352" s="5"/>
      <c r="B352" s="559" t="s">
        <v>20</v>
      </c>
      <c r="C352" s="559"/>
      <c r="D352" s="559"/>
      <c r="E352" s="42"/>
      <c r="F352" s="42" t="s">
        <v>1145</v>
      </c>
      <c r="G352" s="245"/>
    </row>
    <row r="353"/>
    <row r="354"/>
    <row r="355"/>
    <row r="356"/>
    <row r="357"/>
    <row r="358"/>
    <row r="359"/>
    <row r="360"/>
    <row r="361"/>
    <row r="362"/>
    <row r="363"/>
    <row r="364"/>
    <row r="365"/>
    <row r="366"/>
    <row r="367"/>
    <row r="368"/>
    <row r="369"/>
    <row r="370"/>
    <row r="371"/>
    <row r="372"/>
    <row r="373"/>
    <row r="374"/>
    <row r="375"/>
    <row r="376"/>
    <row r="377"/>
    <row r="378"/>
    <row r="379"/>
    <row r="380"/>
    <row r="381"/>
    <row r="382"/>
    <row r="383"/>
    <row r="384"/>
    <row r="385"/>
    <row r="386"/>
    <row r="387"/>
  </sheetData>
  <mergeCells count="131">
    <mergeCell ref="D149:F150"/>
    <mergeCell ref="B130:G130"/>
    <mergeCell ref="B118:D118"/>
    <mergeCell ref="B119:D119"/>
    <mergeCell ref="B120:D120"/>
    <mergeCell ref="B105:D105"/>
    <mergeCell ref="B104:D104"/>
    <mergeCell ref="C108:G108"/>
    <mergeCell ref="B107:F107"/>
    <mergeCell ref="B147:E147"/>
    <mergeCell ref="B146:E146"/>
    <mergeCell ref="B149:C150"/>
    <mergeCell ref="B128:D128"/>
    <mergeCell ref="B127:D127"/>
    <mergeCell ref="B247:C247"/>
    <mergeCell ref="B248:C248"/>
    <mergeCell ref="B184:F184"/>
    <mergeCell ref="B185:F185"/>
    <mergeCell ref="B186:F186"/>
    <mergeCell ref="B187:F187"/>
    <mergeCell ref="B181:F181"/>
    <mergeCell ref="B246:C246"/>
    <mergeCell ref="C159:F159"/>
    <mergeCell ref="B316:D316"/>
    <mergeCell ref="B317:D317"/>
    <mergeCell ref="B318:C318"/>
    <mergeCell ref="B321:D321"/>
    <mergeCell ref="B322:D322"/>
    <mergeCell ref="B332:D332"/>
    <mergeCell ref="B333:D333"/>
    <mergeCell ref="B329:D329"/>
    <mergeCell ref="B251:C251"/>
    <mergeCell ref="B252:C252"/>
    <mergeCell ref="B254:C254"/>
    <mergeCell ref="B253:C253"/>
    <mergeCell ref="B346:D346"/>
    <mergeCell ref="B347:D347"/>
    <mergeCell ref="B339:D339"/>
    <mergeCell ref="B334:D334"/>
    <mergeCell ref="B335:D335"/>
    <mergeCell ref="B352:D352"/>
    <mergeCell ref="B234:F234"/>
    <mergeCell ref="B179:F179"/>
    <mergeCell ref="B345:D345"/>
    <mergeCell ref="B305:C305"/>
    <mergeCell ref="B268:C268"/>
    <mergeCell ref="B182:F182"/>
    <mergeCell ref="B183:F183"/>
    <mergeCell ref="B283:C283"/>
    <mergeCell ref="B340:F340"/>
    <mergeCell ref="B341:F341"/>
    <mergeCell ref="B348:C348"/>
    <mergeCell ref="B349:C349"/>
    <mergeCell ref="B337:D337"/>
    <mergeCell ref="B338:D338"/>
    <mergeCell ref="B330:D330"/>
    <mergeCell ref="B331:D331"/>
    <mergeCell ref="B290:D290"/>
    <mergeCell ref="B291:D291"/>
    <mergeCell ref="A1:F1"/>
    <mergeCell ref="B8:D8"/>
    <mergeCell ref="B9:D9"/>
    <mergeCell ref="B11:D11"/>
    <mergeCell ref="B71:D71"/>
    <mergeCell ref="B14:D14"/>
    <mergeCell ref="B15:D15"/>
    <mergeCell ref="B24:F24"/>
    <mergeCell ref="B17:D17"/>
    <mergeCell ref="B18:D18"/>
    <mergeCell ref="B30:D30"/>
    <mergeCell ref="B33:D33"/>
    <mergeCell ref="B34:D34"/>
    <mergeCell ref="B35:D35"/>
    <mergeCell ref="B49:F49"/>
    <mergeCell ref="B36:D36"/>
    <mergeCell ref="A3:A4"/>
    <mergeCell ref="B3:F4"/>
    <mergeCell ref="B5:F5"/>
    <mergeCell ref="B6:F6"/>
    <mergeCell ref="B7:F7"/>
    <mergeCell ref="B44:F44"/>
    <mergeCell ref="B45:D45"/>
    <mergeCell ref="B46:D46"/>
    <mergeCell ref="B12:D12"/>
    <mergeCell ref="B78:F78"/>
    <mergeCell ref="B50:C50"/>
    <mergeCell ref="B54:F54"/>
    <mergeCell ref="B70:F70"/>
    <mergeCell ref="B72:D72"/>
    <mergeCell ref="B51:C51"/>
    <mergeCell ref="B52:C52"/>
    <mergeCell ref="B126:D126"/>
    <mergeCell ref="B28:C28"/>
    <mergeCell ref="B38:C38"/>
    <mergeCell ref="B39:C39"/>
    <mergeCell ref="B20:D20"/>
    <mergeCell ref="B47:D47"/>
    <mergeCell ref="B122:G124"/>
    <mergeCell ref="B116:G116"/>
    <mergeCell ref="B73:D73"/>
    <mergeCell ref="B74:D74"/>
    <mergeCell ref="B25:F25"/>
    <mergeCell ref="B32:D32"/>
    <mergeCell ref="B76:F76"/>
    <mergeCell ref="B21:D21"/>
    <mergeCell ref="B22:D22"/>
    <mergeCell ref="B108:B109"/>
    <mergeCell ref="B152:F152"/>
    <mergeCell ref="B141:F141"/>
    <mergeCell ref="B271:C271"/>
    <mergeCell ref="B273:F273"/>
    <mergeCell ref="B279:C279"/>
    <mergeCell ref="B249:C249"/>
    <mergeCell ref="B250:C250"/>
    <mergeCell ref="B236:D236"/>
    <mergeCell ref="B237:D237"/>
    <mergeCell ref="B238:D238"/>
    <mergeCell ref="B239:D239"/>
    <mergeCell ref="B240:D240"/>
    <mergeCell ref="B243:F243"/>
    <mergeCell ref="B193:G195"/>
    <mergeCell ref="B206:G206"/>
    <mergeCell ref="B235:D235"/>
    <mergeCell ref="B241:D241"/>
    <mergeCell ref="B245:C245"/>
    <mergeCell ref="B263:F263"/>
    <mergeCell ref="B266:C266"/>
    <mergeCell ref="B255:C255"/>
    <mergeCell ref="B257:D257"/>
    <mergeCell ref="B258:D258"/>
    <mergeCell ref="B154:D154"/>
  </mergeCells>
  <phoneticPr fontId="0" type="noConversion"/>
  <pageMargins left="0.75" right="0.75" top="1" bottom="1" header="0.5" footer="0.5"/>
  <pageSetup scale="75" fitToWidth="0" fitToHeight="0" orientation="portrait" r:id="rId1"/>
  <headerFooter alignWithMargins="0">
    <oddHeader>&amp;LCommon Data Set 2021-2022</oddHeader>
    <oddFooter>&amp;LCDS-C&amp;C
&amp;RPage &amp;P</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G115"/>
  <sheetViews>
    <sheetView showGridLines="0" showRowColHeaders="0" showRuler="0" view="pageLayout" zoomScaleNormal="100" workbookViewId="0">
      <selection sqref="A1:G1"/>
    </sheetView>
  </sheetViews>
  <sheetFormatPr defaultColWidth="0" defaultRowHeight="12.75" zeroHeight="1"/>
  <cols>
    <col min="1" max="1" width="4.42578125" style="4" customWidth="1"/>
    <col min="2" max="2" width="22.85546875" style="3" customWidth="1"/>
    <col min="3" max="7" width="12.85546875" style="3" customWidth="1"/>
    <col min="8" max="8" width="9.140625" style="3" customWidth="1"/>
    <col min="9" max="16384" width="0" style="3" hidden="1"/>
  </cols>
  <sheetData>
    <row r="1" spans="1:7" ht="18">
      <c r="A1" s="434" t="s">
        <v>370</v>
      </c>
      <c r="B1" s="434"/>
      <c r="C1" s="434"/>
      <c r="D1" s="434"/>
      <c r="E1" s="434"/>
      <c r="F1" s="434"/>
      <c r="G1" s="434"/>
    </row>
    <row r="2" spans="1:7"/>
    <row r="3" spans="1:7" ht="15.75">
      <c r="B3" s="81" t="s">
        <v>913</v>
      </c>
    </row>
    <row r="4" spans="1:7">
      <c r="B4" s="548"/>
      <c r="C4" s="495"/>
      <c r="D4" s="495"/>
      <c r="E4" s="137" t="s">
        <v>354</v>
      </c>
      <c r="F4" s="137" t="s">
        <v>355</v>
      </c>
      <c r="G4" s="12"/>
    </row>
    <row r="5" spans="1:7" ht="26.25" customHeight="1">
      <c r="A5" s="5" t="s">
        <v>45</v>
      </c>
      <c r="B5" s="486" t="s">
        <v>757</v>
      </c>
      <c r="C5" s="486"/>
      <c r="D5" s="452"/>
      <c r="E5" s="42" t="s">
        <v>1145</v>
      </c>
      <c r="F5" s="42"/>
      <c r="G5" s="127"/>
    </row>
    <row r="6" spans="1:7" ht="41.25" customHeight="1">
      <c r="A6" s="5"/>
      <c r="B6" s="486" t="s">
        <v>758</v>
      </c>
      <c r="C6" s="486"/>
      <c r="D6" s="452"/>
      <c r="E6" s="42" t="s">
        <v>1145</v>
      </c>
      <c r="F6" s="42"/>
      <c r="G6" s="8"/>
    </row>
    <row r="7" spans="1:7">
      <c r="B7" s="7"/>
      <c r="C7" s="7"/>
      <c r="D7" s="7"/>
      <c r="E7" s="118"/>
      <c r="F7" s="118"/>
      <c r="G7" s="8"/>
    </row>
    <row r="8" spans="1:7" ht="29.25" customHeight="1">
      <c r="A8" s="206" t="s">
        <v>46</v>
      </c>
      <c r="B8" s="521" t="s">
        <v>1097</v>
      </c>
      <c r="C8" s="521"/>
      <c r="D8" s="521"/>
      <c r="E8" s="521"/>
      <c r="F8" s="521"/>
      <c r="G8" s="521"/>
    </row>
    <row r="9" spans="1:7" ht="25.5">
      <c r="A9" s="5"/>
      <c r="B9" s="246"/>
      <c r="C9" s="201" t="s">
        <v>371</v>
      </c>
      <c r="D9" s="201" t="s">
        <v>191</v>
      </c>
      <c r="E9" s="201" t="s">
        <v>192</v>
      </c>
      <c r="F9" s="247"/>
    </row>
    <row r="10" spans="1:7">
      <c r="A10" s="5"/>
      <c r="B10" s="248" t="s">
        <v>171</v>
      </c>
      <c r="C10" s="423">
        <v>434</v>
      </c>
      <c r="D10" s="423">
        <v>289</v>
      </c>
      <c r="E10" s="423">
        <v>131</v>
      </c>
      <c r="F10" s="249"/>
    </row>
    <row r="11" spans="1:7">
      <c r="A11" s="5"/>
      <c r="B11" s="248" t="s">
        <v>172</v>
      </c>
      <c r="C11" s="423">
        <v>395</v>
      </c>
      <c r="D11" s="423">
        <v>260</v>
      </c>
      <c r="E11" s="423">
        <v>110</v>
      </c>
      <c r="F11" s="249"/>
    </row>
    <row r="12" spans="1:7">
      <c r="A12" s="5"/>
      <c r="B12" s="250" t="s">
        <v>193</v>
      </c>
      <c r="C12" s="251">
        <f>SUM(C10:C11)</f>
        <v>829</v>
      </c>
      <c r="D12" s="251">
        <f>SUM(D10:D11)</f>
        <v>549</v>
      </c>
      <c r="E12" s="424">
        <f>SUM(E10:E11)</f>
        <v>241</v>
      </c>
      <c r="F12" s="249"/>
    </row>
    <row r="13" spans="1:7"/>
    <row r="14" spans="1:7" ht="15.75">
      <c r="B14" s="123" t="s">
        <v>759</v>
      </c>
      <c r="C14" s="4"/>
      <c r="D14" s="242"/>
    </row>
    <row r="15" spans="1:7">
      <c r="A15" s="5" t="s">
        <v>47</v>
      </c>
      <c r="B15" s="550" t="s">
        <v>194</v>
      </c>
      <c r="C15" s="550"/>
      <c r="D15" s="550"/>
    </row>
    <row r="16" spans="1:7">
      <c r="A16" s="5"/>
      <c r="B16" s="4"/>
      <c r="C16" s="4"/>
      <c r="D16" s="4"/>
    </row>
    <row r="17" spans="1:7" ht="15">
      <c r="A17" s="42" t="s">
        <v>1145</v>
      </c>
      <c r="B17" s="252" t="s">
        <v>195</v>
      </c>
      <c r="C17" s="253"/>
    </row>
    <row r="18" spans="1:7" ht="15">
      <c r="A18" s="42" t="s">
        <v>1145</v>
      </c>
      <c r="B18" s="252" t="s">
        <v>50</v>
      </c>
      <c r="C18" s="253"/>
    </row>
    <row r="19" spans="1:7" ht="15">
      <c r="A19" s="42" t="s">
        <v>1145</v>
      </c>
      <c r="B19" s="252" t="s">
        <v>196</v>
      </c>
      <c r="C19" s="253"/>
    </row>
    <row r="20" spans="1:7" ht="15">
      <c r="A20" s="42" t="s">
        <v>1145</v>
      </c>
      <c r="B20" s="252" t="s">
        <v>197</v>
      </c>
      <c r="C20" s="253"/>
    </row>
    <row r="21" spans="1:7" ht="12.75" customHeight="1">
      <c r="A21" s="5"/>
      <c r="B21" s="548"/>
      <c r="C21" s="495"/>
      <c r="D21" s="495"/>
      <c r="E21" s="137" t="s">
        <v>354</v>
      </c>
      <c r="F21" s="137" t="s">
        <v>355</v>
      </c>
      <c r="G21" s="12"/>
    </row>
    <row r="22" spans="1:7" ht="40.5" customHeight="1">
      <c r="A22" s="5" t="s">
        <v>48</v>
      </c>
      <c r="B22" s="486" t="s">
        <v>198</v>
      </c>
      <c r="C22" s="486"/>
      <c r="D22" s="452"/>
      <c r="E22" s="42"/>
      <c r="F22" s="42" t="s">
        <v>1145</v>
      </c>
      <c r="G22" s="12"/>
    </row>
    <row r="23" spans="1:7" ht="24.75" customHeight="1">
      <c r="A23" s="5"/>
      <c r="B23" s="555" t="s">
        <v>51</v>
      </c>
      <c r="C23" s="555"/>
      <c r="D23" s="555"/>
      <c r="E23" s="235"/>
      <c r="F23" s="118"/>
      <c r="G23" s="12"/>
    </row>
    <row r="24" spans="1:7"/>
    <row r="25" spans="1:7">
      <c r="A25" s="5" t="s">
        <v>49</v>
      </c>
      <c r="B25" s="594" t="s">
        <v>337</v>
      </c>
      <c r="C25" s="594"/>
      <c r="D25" s="594"/>
      <c r="E25" s="594"/>
      <c r="F25" s="23"/>
    </row>
    <row r="26" spans="1:7">
      <c r="A26" s="5"/>
      <c r="B26" s="372"/>
      <c r="C26" s="372"/>
      <c r="D26" s="372"/>
      <c r="E26" s="372"/>
      <c r="F26" s="254"/>
    </row>
    <row r="27" spans="1:7" ht="33.75">
      <c r="A27" s="5"/>
      <c r="B27" s="255"/>
      <c r="C27" s="256" t="s">
        <v>338</v>
      </c>
      <c r="D27" s="256" t="s">
        <v>339</v>
      </c>
      <c r="E27" s="256" t="s">
        <v>340</v>
      </c>
      <c r="F27" s="256" t="s">
        <v>341</v>
      </c>
      <c r="G27" s="256" t="s">
        <v>342</v>
      </c>
    </row>
    <row r="28" spans="1:7">
      <c r="A28" s="5"/>
      <c r="B28" s="9" t="s">
        <v>343</v>
      </c>
      <c r="C28" s="42" t="s">
        <v>1145</v>
      </c>
      <c r="D28" s="42"/>
      <c r="E28" s="42"/>
      <c r="F28" s="42"/>
      <c r="G28" s="42"/>
    </row>
    <row r="29" spans="1:7">
      <c r="A29" s="5"/>
      <c r="B29" s="9" t="s">
        <v>344</v>
      </c>
      <c r="C29" s="42" t="s">
        <v>1145</v>
      </c>
      <c r="D29" s="42"/>
      <c r="E29" s="42"/>
      <c r="F29" s="42"/>
      <c r="G29" s="42"/>
    </row>
    <row r="30" spans="1:7" ht="25.5">
      <c r="A30" s="5"/>
      <c r="B30" s="9" t="s">
        <v>345</v>
      </c>
      <c r="C30" s="42" t="s">
        <v>1145</v>
      </c>
      <c r="D30" s="42"/>
      <c r="E30" s="42"/>
      <c r="F30" s="42"/>
      <c r="G30" s="42"/>
    </row>
    <row r="31" spans="1:7">
      <c r="A31" s="5"/>
      <c r="B31" s="9" t="s">
        <v>621</v>
      </c>
      <c r="C31" s="42"/>
      <c r="D31" s="42"/>
      <c r="E31" s="42"/>
      <c r="F31" s="42"/>
      <c r="G31" s="42" t="s">
        <v>1145</v>
      </c>
    </row>
    <row r="32" spans="1:7">
      <c r="A32" s="5"/>
      <c r="B32" s="9" t="s">
        <v>619</v>
      </c>
      <c r="C32" s="42"/>
      <c r="D32" s="42"/>
      <c r="E32" s="42"/>
      <c r="F32" s="42" t="s">
        <v>1145</v>
      </c>
      <c r="G32" s="42"/>
    </row>
    <row r="33" spans="1:7" ht="40.5" customHeight="1">
      <c r="A33" s="5"/>
      <c r="B33" s="9" t="s">
        <v>346</v>
      </c>
      <c r="C33" s="42" t="s">
        <v>1145</v>
      </c>
      <c r="D33" s="42"/>
      <c r="E33" s="42"/>
      <c r="F33" s="42"/>
      <c r="G33" s="42"/>
    </row>
    <row r="34" spans="1:7"/>
    <row r="35" spans="1:7" ht="27" customHeight="1">
      <c r="A35" s="5" t="s">
        <v>53</v>
      </c>
      <c r="B35" s="486" t="s">
        <v>52</v>
      </c>
      <c r="C35" s="486"/>
      <c r="D35" s="486"/>
      <c r="E35" s="257"/>
      <c r="G35" s="12"/>
    </row>
    <row r="36" spans="1:7"/>
    <row r="37" spans="1:7" ht="26.25" customHeight="1">
      <c r="A37" s="5" t="s">
        <v>54</v>
      </c>
      <c r="B37" s="486" t="s">
        <v>760</v>
      </c>
      <c r="C37" s="486"/>
      <c r="D37" s="486"/>
      <c r="E37" s="261">
        <v>2</v>
      </c>
      <c r="G37" s="12"/>
    </row>
    <row r="38" spans="1:7"/>
    <row r="39" spans="1:7" ht="12.75" customHeight="1">
      <c r="A39" s="5" t="s">
        <v>55</v>
      </c>
      <c r="B39" s="486" t="s">
        <v>347</v>
      </c>
      <c r="C39" s="486"/>
      <c r="D39" s="486"/>
      <c r="E39" s="486"/>
      <c r="F39" s="486"/>
      <c r="G39" s="17"/>
    </row>
    <row r="40" spans="1:7">
      <c r="A40" s="5"/>
      <c r="B40" s="563"/>
      <c r="C40" s="563"/>
      <c r="D40" s="563"/>
      <c r="E40" s="563"/>
      <c r="F40" s="563"/>
      <c r="G40" s="563"/>
    </row>
    <row r="41" spans="1:7"/>
    <row r="42" spans="1:7" ht="37.5" customHeight="1">
      <c r="A42" s="5" t="s">
        <v>57</v>
      </c>
      <c r="B42" s="573" t="s">
        <v>56</v>
      </c>
      <c r="C42" s="573"/>
      <c r="D42" s="573"/>
      <c r="E42" s="573"/>
      <c r="F42" s="573"/>
      <c r="G42" s="573"/>
    </row>
    <row r="43" spans="1:7" ht="22.5">
      <c r="A43" s="5" t="s">
        <v>57</v>
      </c>
      <c r="B43" s="258"/>
      <c r="C43" s="256" t="s">
        <v>348</v>
      </c>
      <c r="D43" s="256" t="s">
        <v>349</v>
      </c>
      <c r="E43" s="256" t="s">
        <v>350</v>
      </c>
      <c r="F43" s="256" t="s">
        <v>351</v>
      </c>
      <c r="G43" s="256" t="s">
        <v>352</v>
      </c>
    </row>
    <row r="44" spans="1:7">
      <c r="A44" s="5" t="s">
        <v>57</v>
      </c>
      <c r="B44" s="198" t="s">
        <v>195</v>
      </c>
      <c r="C44" s="231">
        <v>44348</v>
      </c>
      <c r="D44" s="231"/>
      <c r="E44" s="231" t="s">
        <v>1146</v>
      </c>
      <c r="F44" s="231">
        <v>44197</v>
      </c>
      <c r="G44" s="259" t="s">
        <v>1145</v>
      </c>
    </row>
    <row r="45" spans="1:7">
      <c r="A45" s="5" t="s">
        <v>57</v>
      </c>
      <c r="B45" s="198" t="s">
        <v>50</v>
      </c>
      <c r="C45" s="231"/>
      <c r="D45" s="231"/>
      <c r="E45" s="231"/>
      <c r="F45" s="231"/>
      <c r="G45" s="259"/>
    </row>
    <row r="46" spans="1:7">
      <c r="A46" s="5" t="s">
        <v>57</v>
      </c>
      <c r="B46" s="198" t="s">
        <v>196</v>
      </c>
      <c r="C46" s="231">
        <v>44531</v>
      </c>
      <c r="D46" s="231"/>
      <c r="E46" s="231" t="s">
        <v>1146</v>
      </c>
      <c r="F46" s="231" t="s">
        <v>1147</v>
      </c>
      <c r="G46" s="259" t="s">
        <v>1145</v>
      </c>
    </row>
    <row r="47" spans="1:7">
      <c r="A47" s="5" t="s">
        <v>57</v>
      </c>
      <c r="B47" s="198" t="s">
        <v>197</v>
      </c>
      <c r="C47" s="231"/>
      <c r="D47" s="231"/>
      <c r="E47" s="231"/>
      <c r="F47" s="231"/>
      <c r="G47" s="259"/>
    </row>
    <row r="48" spans="1:7">
      <c r="A48" s="5"/>
      <c r="B48" s="8"/>
      <c r="C48" s="260"/>
      <c r="D48" s="260"/>
      <c r="E48" s="260"/>
      <c r="F48" s="260"/>
      <c r="G48" s="26"/>
    </row>
    <row r="49" spans="1:7">
      <c r="A49" s="5"/>
      <c r="B49" s="8"/>
      <c r="C49" s="260"/>
      <c r="D49" s="260"/>
      <c r="E49" s="260"/>
      <c r="F49" s="260"/>
      <c r="G49" s="26"/>
    </row>
    <row r="50" spans="1:7"/>
    <row r="51" spans="1:7" ht="12.75" customHeight="1">
      <c r="A51" s="5"/>
      <c r="B51" s="548"/>
      <c r="C51" s="495"/>
      <c r="D51" s="495"/>
      <c r="E51" s="116" t="s">
        <v>354</v>
      </c>
      <c r="F51" s="116" t="s">
        <v>355</v>
      </c>
      <c r="G51" s="12"/>
    </row>
    <row r="52" spans="1:7" ht="26.25" customHeight="1">
      <c r="A52" s="5" t="s">
        <v>58</v>
      </c>
      <c r="B52" s="486" t="s">
        <v>41</v>
      </c>
      <c r="C52" s="486"/>
      <c r="D52" s="452"/>
      <c r="E52" s="42"/>
      <c r="F52" s="42" t="s">
        <v>1145</v>
      </c>
      <c r="G52" s="127"/>
    </row>
    <row r="53" spans="1:7">
      <c r="B53" s="7"/>
      <c r="C53" s="7"/>
      <c r="D53" s="7"/>
      <c r="E53" s="118"/>
      <c r="F53" s="118"/>
    </row>
    <row r="54" spans="1:7" ht="12.75" customHeight="1">
      <c r="A54" s="5" t="s">
        <v>59</v>
      </c>
      <c r="B54" s="486" t="s">
        <v>60</v>
      </c>
      <c r="C54" s="486"/>
      <c r="D54" s="486"/>
      <c r="E54" s="486"/>
      <c r="F54" s="486"/>
      <c r="G54" s="486"/>
    </row>
    <row r="55" spans="1:7">
      <c r="A55" s="5"/>
      <c r="B55" s="563"/>
      <c r="C55" s="563"/>
      <c r="D55" s="563"/>
      <c r="E55" s="563"/>
      <c r="F55" s="563"/>
      <c r="G55" s="563"/>
    </row>
    <row r="56" spans="1:7"/>
    <row r="57" spans="1:7" ht="15.75">
      <c r="B57" s="596" t="s">
        <v>761</v>
      </c>
      <c r="C57" s="550"/>
    </row>
    <row r="58" spans="1:7" ht="27.75" customHeight="1">
      <c r="A58" s="5" t="s">
        <v>61</v>
      </c>
      <c r="B58" s="486" t="s">
        <v>62</v>
      </c>
      <c r="C58" s="486"/>
      <c r="D58" s="261" t="s">
        <v>1148</v>
      </c>
      <c r="G58" s="12"/>
    </row>
    <row r="59" spans="1:7"/>
    <row r="60" spans="1:7">
      <c r="A60" s="5"/>
      <c r="B60" s="548"/>
      <c r="C60" s="495"/>
      <c r="D60" s="495"/>
      <c r="E60" s="239" t="s">
        <v>42</v>
      </c>
      <c r="F60" s="239" t="s">
        <v>63</v>
      </c>
    </row>
    <row r="61" spans="1:7" ht="26.25" customHeight="1">
      <c r="A61" s="5" t="s">
        <v>562</v>
      </c>
      <c r="B61" s="486" t="s">
        <v>762</v>
      </c>
      <c r="C61" s="486"/>
      <c r="D61" s="452"/>
      <c r="E61" s="42"/>
      <c r="F61" s="42"/>
    </row>
    <row r="62" spans="1:7"/>
    <row r="63" spans="1:7">
      <c r="A63" s="5"/>
      <c r="B63" s="548"/>
      <c r="C63" s="495"/>
      <c r="D63" s="495"/>
      <c r="E63" s="239" t="s">
        <v>42</v>
      </c>
      <c r="F63" s="239" t="s">
        <v>63</v>
      </c>
    </row>
    <row r="64" spans="1:7" ht="27" customHeight="1">
      <c r="A64" s="5" t="s">
        <v>563</v>
      </c>
      <c r="B64" s="486" t="s">
        <v>763</v>
      </c>
      <c r="C64" s="486"/>
      <c r="D64" s="452"/>
      <c r="E64" s="42"/>
      <c r="F64" s="42"/>
    </row>
    <row r="65" spans="1:7">
      <c r="B65" s="24"/>
      <c r="C65" s="24"/>
      <c r="D65" s="24"/>
      <c r="E65" s="24"/>
      <c r="F65" s="24"/>
      <c r="G65" s="24"/>
    </row>
    <row r="66" spans="1:7" ht="27.75" customHeight="1">
      <c r="A66" s="5" t="s">
        <v>564</v>
      </c>
      <c r="B66" s="452" t="s">
        <v>43</v>
      </c>
      <c r="C66" s="511"/>
      <c r="D66" s="597"/>
      <c r="E66" s="261">
        <v>16</v>
      </c>
      <c r="F66" s="262"/>
      <c r="G66" s="12"/>
    </row>
    <row r="67" spans="1:7">
      <c r="A67" s="5"/>
      <c r="B67" s="262"/>
      <c r="C67" s="262"/>
      <c r="D67" s="262"/>
      <c r="E67" s="262"/>
      <c r="F67" s="262"/>
      <c r="G67" s="12"/>
    </row>
    <row r="68" spans="1:7" ht="26.25" customHeight="1">
      <c r="A68" s="5" t="s">
        <v>565</v>
      </c>
      <c r="B68" s="452" t="s">
        <v>764</v>
      </c>
      <c r="C68" s="511"/>
      <c r="D68" s="597"/>
      <c r="E68" s="261">
        <v>32</v>
      </c>
      <c r="F68" s="262"/>
      <c r="G68" s="12"/>
    </row>
    <row r="69" spans="1:7">
      <c r="A69" s="5"/>
      <c r="B69" s="262"/>
      <c r="C69" s="262"/>
      <c r="D69" s="262"/>
      <c r="E69" s="262"/>
      <c r="F69" s="262"/>
      <c r="G69" s="12"/>
    </row>
    <row r="70" spans="1:7" ht="12.75" customHeight="1">
      <c r="A70" s="5" t="s">
        <v>566</v>
      </c>
      <c r="B70" s="486" t="s">
        <v>44</v>
      </c>
      <c r="C70" s="486"/>
      <c r="D70" s="486"/>
      <c r="E70" s="486"/>
      <c r="F70" s="486"/>
      <c r="G70" s="486"/>
    </row>
    <row r="71" spans="1:7">
      <c r="A71" s="5"/>
      <c r="B71" s="563"/>
      <c r="C71" s="563"/>
      <c r="D71" s="563"/>
      <c r="E71" s="563"/>
      <c r="F71" s="563"/>
      <c r="G71" s="563"/>
    </row>
    <row r="72" spans="1:7">
      <c r="A72" s="5"/>
      <c r="B72" s="7"/>
      <c r="C72" s="7"/>
      <c r="D72" s="7"/>
      <c r="E72" s="7"/>
      <c r="F72" s="7"/>
      <c r="G72" s="7"/>
    </row>
    <row r="73" spans="1:7" ht="15.75">
      <c r="A73" s="5"/>
      <c r="B73" s="81" t="s">
        <v>765</v>
      </c>
      <c r="C73" s="7"/>
      <c r="D73" s="7"/>
      <c r="E73" s="7"/>
      <c r="F73" s="7"/>
      <c r="G73" s="7"/>
    </row>
    <row r="74" spans="1:7">
      <c r="A74" s="5" t="s">
        <v>651</v>
      </c>
      <c r="B74" s="3" t="s">
        <v>652</v>
      </c>
      <c r="F74" s="7"/>
      <c r="G74" s="7"/>
    </row>
    <row r="75" spans="1:7">
      <c r="A75" s="5"/>
      <c r="F75" s="7"/>
      <c r="G75" s="7"/>
    </row>
    <row r="76" spans="1:7">
      <c r="A76" s="5"/>
      <c r="B76" s="548"/>
      <c r="C76" s="495"/>
      <c r="D76" s="495"/>
      <c r="E76" s="180" t="s">
        <v>354</v>
      </c>
      <c r="F76" s="263" t="s">
        <v>355</v>
      </c>
      <c r="G76" s="7"/>
    </row>
    <row r="77" spans="1:7">
      <c r="A77" s="5"/>
      <c r="B77" s="598" t="s">
        <v>653</v>
      </c>
      <c r="C77" s="598"/>
      <c r="D77" s="599"/>
      <c r="E77" s="42" t="s">
        <v>1145</v>
      </c>
      <c r="F77" s="41"/>
      <c r="G77" s="7"/>
    </row>
    <row r="78" spans="1:7">
      <c r="A78" s="5"/>
      <c r="B78" s="598" t="s">
        <v>654</v>
      </c>
      <c r="C78" s="598"/>
      <c r="D78" s="599"/>
      <c r="E78" s="42" t="s">
        <v>1145</v>
      </c>
      <c r="F78" s="41"/>
      <c r="G78" s="7"/>
    </row>
    <row r="79" spans="1:7">
      <c r="A79" s="5"/>
      <c r="B79" s="598" t="s">
        <v>655</v>
      </c>
      <c r="C79" s="598"/>
      <c r="D79" s="599"/>
      <c r="E79" s="42" t="s">
        <v>1145</v>
      </c>
      <c r="F79" s="41"/>
      <c r="G79" s="7"/>
    </row>
    <row r="80" spans="1:7">
      <c r="A80" s="5"/>
      <c r="B80" s="23"/>
      <c r="C80" s="23"/>
      <c r="D80" s="23"/>
      <c r="E80" s="8"/>
      <c r="F80" s="7"/>
      <c r="G80" s="7"/>
    </row>
    <row r="81" spans="1:7">
      <c r="B81" s="548"/>
      <c r="C81" s="495"/>
      <c r="D81" s="495"/>
      <c r="E81" s="222" t="s">
        <v>42</v>
      </c>
      <c r="F81" s="264" t="s">
        <v>63</v>
      </c>
      <c r="G81" s="7"/>
    </row>
    <row r="82" spans="1:7" ht="12.75" customHeight="1">
      <c r="A82" s="5" t="s">
        <v>656</v>
      </c>
      <c r="B82" s="606" t="s">
        <v>657</v>
      </c>
      <c r="C82" s="585"/>
      <c r="D82" s="585"/>
      <c r="E82" s="607"/>
      <c r="F82" s="610"/>
      <c r="G82" s="7"/>
    </row>
    <row r="83" spans="1:7" ht="12.75" customHeight="1">
      <c r="A83" s="5"/>
      <c r="B83" s="584"/>
      <c r="C83" s="585"/>
      <c r="D83" s="585"/>
      <c r="E83" s="608"/>
      <c r="F83" s="611"/>
      <c r="G83" s="7"/>
    </row>
    <row r="84" spans="1:7" ht="12.75" customHeight="1">
      <c r="A84" s="5"/>
      <c r="B84" s="584"/>
      <c r="C84" s="585"/>
      <c r="D84" s="585"/>
      <c r="E84" s="609"/>
      <c r="F84" s="612"/>
      <c r="G84" s="7"/>
    </row>
    <row r="85" spans="1:7" ht="12.75" customHeight="1">
      <c r="A85" s="5"/>
      <c r="B85" s="148"/>
      <c r="C85" s="148"/>
      <c r="D85" s="148"/>
      <c r="E85" s="8"/>
      <c r="F85" s="7"/>
      <c r="G85" s="7"/>
    </row>
    <row r="86" spans="1:7" ht="12.75" customHeight="1">
      <c r="B86" s="548"/>
      <c r="C86" s="495"/>
      <c r="D86" s="495"/>
      <c r="E86" s="222" t="s">
        <v>42</v>
      </c>
      <c r="F86" s="264" t="s">
        <v>63</v>
      </c>
      <c r="G86" s="7"/>
    </row>
    <row r="87" spans="1:7" ht="12.75" customHeight="1">
      <c r="A87" s="5" t="s">
        <v>658</v>
      </c>
      <c r="B87" s="600" t="s">
        <v>766</v>
      </c>
      <c r="C87" s="601"/>
      <c r="D87" s="601"/>
      <c r="E87" s="593"/>
      <c r="F87" s="588"/>
      <c r="G87" s="7"/>
    </row>
    <row r="88" spans="1:7" ht="12.75" customHeight="1">
      <c r="A88" s="5"/>
      <c r="B88" s="602"/>
      <c r="C88" s="603"/>
      <c r="D88" s="603"/>
      <c r="E88" s="593"/>
      <c r="F88" s="588"/>
      <c r="G88" s="7"/>
    </row>
    <row r="89" spans="1:7" ht="12.75" customHeight="1">
      <c r="A89" s="5"/>
      <c r="B89" s="602"/>
      <c r="C89" s="603"/>
      <c r="D89" s="603"/>
      <c r="E89" s="593"/>
      <c r="F89" s="588"/>
      <c r="G89" s="7"/>
    </row>
    <row r="90" spans="1:7" ht="12.75" customHeight="1">
      <c r="A90" s="5"/>
      <c r="B90" s="604"/>
      <c r="C90" s="605"/>
      <c r="D90" s="605"/>
      <c r="E90" s="593"/>
      <c r="F90" s="588"/>
      <c r="G90" s="7"/>
    </row>
    <row r="91" spans="1:7" ht="12.75" customHeight="1">
      <c r="A91" s="5"/>
      <c r="B91" s="265"/>
      <c r="C91" s="265"/>
      <c r="D91" s="265"/>
      <c r="E91" s="23"/>
      <c r="F91" s="7"/>
      <c r="G91" s="7"/>
    </row>
    <row r="92" spans="1:7" ht="12.75" customHeight="1">
      <c r="A92" s="5"/>
      <c r="B92" s="548"/>
      <c r="C92" s="495"/>
      <c r="D92" s="495"/>
      <c r="E92" s="180" t="s">
        <v>354</v>
      </c>
      <c r="F92" s="263" t="s">
        <v>355</v>
      </c>
      <c r="G92" s="7"/>
    </row>
    <row r="93" spans="1:7" ht="12.75" customHeight="1">
      <c r="A93" s="5" t="s">
        <v>659</v>
      </c>
      <c r="B93" s="589" t="s">
        <v>767</v>
      </c>
      <c r="C93" s="590"/>
      <c r="D93" s="590"/>
      <c r="E93" s="593" t="s">
        <v>1145</v>
      </c>
      <c r="F93" s="588"/>
      <c r="G93" s="7"/>
    </row>
    <row r="94" spans="1:7" ht="12.75" customHeight="1">
      <c r="A94" s="5"/>
      <c r="B94" s="591"/>
      <c r="C94" s="592"/>
      <c r="D94" s="592"/>
      <c r="E94" s="593"/>
      <c r="F94" s="588"/>
      <c r="G94" s="7"/>
    </row>
    <row r="95" spans="1:7" ht="12.75" customHeight="1">
      <c r="A95" s="5"/>
      <c r="B95" s="21"/>
      <c r="C95" s="21"/>
      <c r="D95" s="21"/>
      <c r="E95" s="23"/>
      <c r="F95" s="7"/>
      <c r="G95" s="7"/>
    </row>
    <row r="96" spans="1:7" ht="12.75" customHeight="1">
      <c r="A96" s="5"/>
      <c r="B96" s="594" t="s">
        <v>768</v>
      </c>
      <c r="C96" s="594"/>
      <c r="D96" s="594"/>
      <c r="E96" s="594"/>
      <c r="F96" s="594"/>
      <c r="G96" s="7"/>
    </row>
    <row r="97" spans="1:7" ht="12.75" customHeight="1">
      <c r="A97" s="5"/>
      <c r="B97" s="595"/>
      <c r="C97" s="595"/>
      <c r="D97" s="595"/>
      <c r="E97" s="595"/>
      <c r="F97" s="595"/>
      <c r="G97" s="7"/>
    </row>
    <row r="98" spans="1:7" ht="12.75" customHeight="1">
      <c r="A98" s="5"/>
      <c r="B98" s="266"/>
      <c r="C98" s="266"/>
      <c r="D98" s="266"/>
      <c r="E98" s="266"/>
      <c r="F98" s="266"/>
      <c r="G98" s="7"/>
    </row>
    <row r="99" spans="1:7" ht="12.75" customHeight="1">
      <c r="A99" s="5" t="s">
        <v>660</v>
      </c>
      <c r="B99" s="594" t="s">
        <v>661</v>
      </c>
      <c r="C99" s="594"/>
      <c r="D99" s="594"/>
      <c r="E99" s="594"/>
      <c r="F99" s="594"/>
      <c r="G99" s="7"/>
    </row>
    <row r="100" spans="1:7" ht="12.75" customHeight="1">
      <c r="A100" s="5"/>
      <c r="B100" s="445"/>
      <c r="C100" s="445"/>
      <c r="D100" s="445"/>
      <c r="E100" s="445"/>
      <c r="F100" s="445"/>
      <c r="G100" s="7"/>
    </row>
    <row r="101" spans="1:7" ht="12.75" customHeight="1">
      <c r="B101" s="23"/>
      <c r="C101" s="23"/>
      <c r="D101" s="23"/>
      <c r="E101" s="23"/>
      <c r="F101" s="23"/>
    </row>
    <row r="115"/>
  </sheetData>
  <mergeCells count="49">
    <mergeCell ref="B87:D90"/>
    <mergeCell ref="B86:D86"/>
    <mergeCell ref="E87:E90"/>
    <mergeCell ref="F87:F90"/>
    <mergeCell ref="B82:D84"/>
    <mergeCell ref="E82:E84"/>
    <mergeCell ref="F82:F84"/>
    <mergeCell ref="B81:D81"/>
    <mergeCell ref="B77:D77"/>
    <mergeCell ref="B78:D78"/>
    <mergeCell ref="B79:D79"/>
    <mergeCell ref="B76:D76"/>
    <mergeCell ref="B37:D37"/>
    <mergeCell ref="B42:G42"/>
    <mergeCell ref="B39:F39"/>
    <mergeCell ref="B40:G40"/>
    <mergeCell ref="B54:G54"/>
    <mergeCell ref="B70:G70"/>
    <mergeCell ref="B71:G71"/>
    <mergeCell ref="B51:D51"/>
    <mergeCell ref="B52:D52"/>
    <mergeCell ref="B57:C57"/>
    <mergeCell ref="B55:G55"/>
    <mergeCell ref="B63:D63"/>
    <mergeCell ref="B64:D64"/>
    <mergeCell ref="B66:D66"/>
    <mergeCell ref="B68:D68"/>
    <mergeCell ref="B58:C58"/>
    <mergeCell ref="B97:F97"/>
    <mergeCell ref="B99:F99"/>
    <mergeCell ref="B100:F100"/>
    <mergeCell ref="A1:G1"/>
    <mergeCell ref="B8:G8"/>
    <mergeCell ref="B25:E25"/>
    <mergeCell ref="B35:D35"/>
    <mergeCell ref="B4:D4"/>
    <mergeCell ref="B5:D5"/>
    <mergeCell ref="B6:D6"/>
    <mergeCell ref="B23:D23"/>
    <mergeCell ref="B15:D15"/>
    <mergeCell ref="B21:D21"/>
    <mergeCell ref="B22:D22"/>
    <mergeCell ref="B60:D60"/>
    <mergeCell ref="B61:D61"/>
    <mergeCell ref="F93:F94"/>
    <mergeCell ref="B93:D94"/>
    <mergeCell ref="B92:D92"/>
    <mergeCell ref="E93:E94"/>
    <mergeCell ref="B96:F96"/>
  </mergeCells>
  <phoneticPr fontId="0" type="noConversion"/>
  <pageMargins left="0.75" right="0.75" top="1" bottom="1" header="0.5" footer="0.5"/>
  <pageSetup scale="75" orientation="portrait" r:id="rId1"/>
  <headerFooter alignWithMargins="0">
    <oddHeader>&amp;LCommon Data Set 2021-2022</oddHeader>
    <oddFooter>&amp;LCDS-D&amp;RPage &amp;P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C42"/>
  <sheetViews>
    <sheetView showGridLines="0" showRowColHeaders="0" showRuler="0" view="pageLayout" zoomScaleNormal="100" workbookViewId="0">
      <selection sqref="A1:F1"/>
    </sheetView>
  </sheetViews>
  <sheetFormatPr defaultColWidth="0" defaultRowHeight="12.75" zeroHeight="1"/>
  <cols>
    <col min="1" max="1" width="4.42578125" style="4" customWidth="1"/>
    <col min="2" max="2" width="66.140625" style="3" customWidth="1"/>
    <col min="3" max="3" width="12.85546875" style="3" customWidth="1"/>
    <col min="4" max="4" width="9.140625" style="3" customWidth="1"/>
    <col min="5" max="16384" width="0" style="3" hidden="1"/>
  </cols>
  <sheetData>
    <row r="1" spans="1:3" ht="18">
      <c r="A1" s="434" t="s">
        <v>550</v>
      </c>
      <c r="B1" s="434"/>
      <c r="C1" s="434"/>
    </row>
    <row r="2" spans="1:3" ht="18">
      <c r="A2" s="267"/>
      <c r="B2" s="267"/>
      <c r="C2" s="267"/>
    </row>
    <row r="3" spans="1:3" ht="28.5" customHeight="1">
      <c r="A3" s="5" t="s">
        <v>455</v>
      </c>
      <c r="B3" s="447" t="s">
        <v>551</v>
      </c>
      <c r="C3" s="535"/>
    </row>
    <row r="4" spans="1:3" ht="13.5" customHeight="1">
      <c r="A4" s="5"/>
      <c r="B4" s="22"/>
      <c r="C4" s="97"/>
    </row>
    <row r="5" spans="1:3">
      <c r="A5" s="42"/>
      <c r="B5" s="25" t="s">
        <v>552</v>
      </c>
      <c r="C5" s="268"/>
    </row>
    <row r="6" spans="1:3">
      <c r="A6" s="42" t="s">
        <v>1145</v>
      </c>
      <c r="B6" s="34" t="s">
        <v>325</v>
      </c>
      <c r="C6" s="268"/>
    </row>
    <row r="7" spans="1:3">
      <c r="A7" s="42" t="s">
        <v>1145</v>
      </c>
      <c r="B7" s="25" t="s">
        <v>553</v>
      </c>
      <c r="C7" s="268"/>
    </row>
    <row r="8" spans="1:3">
      <c r="A8" s="42" t="s">
        <v>1145</v>
      </c>
      <c r="B8" s="25" t="s">
        <v>554</v>
      </c>
      <c r="C8" s="268"/>
    </row>
    <row r="9" spans="1:3">
      <c r="A9" s="42" t="s">
        <v>1145</v>
      </c>
      <c r="B9" s="25" t="s">
        <v>555</v>
      </c>
      <c r="C9" s="268"/>
    </row>
    <row r="10" spans="1:3">
      <c r="A10" s="42" t="s">
        <v>1145</v>
      </c>
      <c r="B10" s="25" t="s">
        <v>556</v>
      </c>
      <c r="C10" s="268"/>
    </row>
    <row r="11" spans="1:3">
      <c r="A11" s="42" t="s">
        <v>1145</v>
      </c>
      <c r="B11" s="25" t="s">
        <v>557</v>
      </c>
      <c r="C11" s="268"/>
    </row>
    <row r="12" spans="1:3">
      <c r="A12" s="42" t="s">
        <v>1145</v>
      </c>
      <c r="B12" s="25" t="s">
        <v>21</v>
      </c>
      <c r="C12" s="268"/>
    </row>
    <row r="13" spans="1:3">
      <c r="A13" s="42" t="s">
        <v>1145</v>
      </c>
      <c r="B13" s="25" t="s">
        <v>22</v>
      </c>
      <c r="C13" s="268"/>
    </row>
    <row r="14" spans="1:3">
      <c r="A14" s="417" t="s">
        <v>1145</v>
      </c>
      <c r="B14" s="25" t="s">
        <v>23</v>
      </c>
      <c r="C14" s="268"/>
    </row>
    <row r="15" spans="1:3">
      <c r="A15" s="42" t="s">
        <v>1145</v>
      </c>
      <c r="B15" s="25" t="s">
        <v>24</v>
      </c>
      <c r="C15" s="268"/>
    </row>
    <row r="16" spans="1:3">
      <c r="A16" s="42" t="s">
        <v>1145</v>
      </c>
      <c r="B16" s="25" t="s">
        <v>25</v>
      </c>
      <c r="C16" s="268"/>
    </row>
    <row r="17" spans="1:3">
      <c r="A17" s="42" t="s">
        <v>1145</v>
      </c>
      <c r="B17" s="25" t="s">
        <v>26</v>
      </c>
      <c r="C17" s="268"/>
    </row>
    <row r="18" spans="1:3">
      <c r="A18" s="42" t="s">
        <v>1145</v>
      </c>
      <c r="B18" s="25" t="s">
        <v>27</v>
      </c>
      <c r="C18" s="268"/>
    </row>
    <row r="19" spans="1:3">
      <c r="A19" s="42" t="s">
        <v>1145</v>
      </c>
      <c r="B19" s="25" t="s">
        <v>28</v>
      </c>
      <c r="C19" s="268"/>
    </row>
    <row r="20" spans="1:3">
      <c r="A20" s="42" t="s">
        <v>1145</v>
      </c>
      <c r="B20" s="25" t="s">
        <v>29</v>
      </c>
      <c r="C20" s="268"/>
    </row>
    <row r="21" spans="1:3">
      <c r="A21" s="42"/>
      <c r="B21" s="25" t="s">
        <v>30</v>
      </c>
      <c r="C21" s="268"/>
    </row>
    <row r="22" spans="1:3">
      <c r="A22" s="42"/>
      <c r="B22" s="25" t="s">
        <v>31</v>
      </c>
      <c r="C22" s="268"/>
    </row>
    <row r="23" spans="1:3">
      <c r="B23" s="445"/>
      <c r="C23" s="445"/>
    </row>
    <row r="24" spans="1:3">
      <c r="B24" s="24"/>
      <c r="C24" s="24"/>
    </row>
    <row r="25" spans="1:3">
      <c r="A25" s="5" t="s">
        <v>456</v>
      </c>
      <c r="B25" s="27" t="s">
        <v>769</v>
      </c>
    </row>
    <row r="26" spans="1:3"/>
    <row r="27" spans="1:3" ht="24.75" customHeight="1">
      <c r="A27" s="269" t="s">
        <v>457</v>
      </c>
      <c r="B27" s="262" t="s">
        <v>32</v>
      </c>
      <c r="C27" s="262"/>
    </row>
    <row r="28" spans="1:3">
      <c r="A28" s="41" t="s">
        <v>1145</v>
      </c>
      <c r="B28" s="25" t="s">
        <v>33</v>
      </c>
      <c r="C28" s="268"/>
    </row>
    <row r="29" spans="1:3">
      <c r="A29" s="41"/>
      <c r="B29" s="25" t="s">
        <v>34</v>
      </c>
      <c r="C29" s="268"/>
    </row>
    <row r="30" spans="1:3">
      <c r="A30" s="41" t="s">
        <v>1145</v>
      </c>
      <c r="B30" s="25" t="s">
        <v>35</v>
      </c>
      <c r="C30" s="268"/>
    </row>
    <row r="31" spans="1:3">
      <c r="A31" s="41" t="s">
        <v>1145</v>
      </c>
      <c r="B31" s="25" t="s">
        <v>36</v>
      </c>
      <c r="C31" s="268"/>
    </row>
    <row r="32" spans="1:3">
      <c r="A32" s="41" t="s">
        <v>1145</v>
      </c>
      <c r="B32" s="25" t="s">
        <v>610</v>
      </c>
      <c r="C32" s="268"/>
    </row>
    <row r="33" spans="1:3">
      <c r="A33" s="41" t="s">
        <v>1145</v>
      </c>
      <c r="B33" s="25" t="s">
        <v>37</v>
      </c>
      <c r="C33" s="268"/>
    </row>
    <row r="34" spans="1:3">
      <c r="A34" s="41" t="s">
        <v>1145</v>
      </c>
      <c r="B34" s="25" t="s">
        <v>606</v>
      </c>
      <c r="C34" s="268"/>
    </row>
    <row r="35" spans="1:3">
      <c r="A35" s="41" t="s">
        <v>1145</v>
      </c>
      <c r="B35" s="25" t="s">
        <v>38</v>
      </c>
      <c r="C35" s="268"/>
    </row>
    <row r="36" spans="1:3">
      <c r="A36" s="41" t="s">
        <v>1145</v>
      </c>
      <c r="B36" s="25" t="s">
        <v>39</v>
      </c>
      <c r="C36" s="268"/>
    </row>
    <row r="37" spans="1:3">
      <c r="A37" s="41" t="s">
        <v>1145</v>
      </c>
      <c r="B37" s="25" t="s">
        <v>40</v>
      </c>
      <c r="C37" s="268"/>
    </row>
    <row r="38" spans="1:3">
      <c r="A38" s="41"/>
      <c r="B38" s="25" t="s">
        <v>158</v>
      </c>
      <c r="C38" s="268"/>
    </row>
    <row r="39" spans="1:3">
      <c r="B39" s="613"/>
      <c r="C39" s="613"/>
    </row>
    <row r="40" spans="1:3"/>
    <row r="41" spans="1:3" ht="15.75">
      <c r="B41" s="270"/>
    </row>
    <row r="42" spans="1:3"/>
  </sheetData>
  <mergeCells count="4">
    <mergeCell ref="A1:C1"/>
    <mergeCell ref="B3:C3"/>
    <mergeCell ref="B23:C23"/>
    <mergeCell ref="B39:C39"/>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H60"/>
  <sheetViews>
    <sheetView showGridLines="0" showRowColHeaders="0" showRuler="0" view="pageLayout" zoomScaleNormal="100" workbookViewId="0">
      <selection sqref="A1:F1"/>
    </sheetView>
  </sheetViews>
  <sheetFormatPr defaultColWidth="0" defaultRowHeight="12.75" zeroHeight="1"/>
  <cols>
    <col min="1" max="1" width="3.85546875" style="4" customWidth="1"/>
    <col min="2" max="2" width="27" style="3" customWidth="1"/>
    <col min="3" max="3" width="4.85546875" style="3" customWidth="1"/>
    <col min="4" max="4" width="10.85546875" style="3" customWidth="1"/>
    <col min="5" max="6" width="16.85546875" style="3" customWidth="1"/>
    <col min="7" max="7" width="9.140625" style="3" customWidth="1"/>
    <col min="8" max="8" width="0.85546875" style="3" customWidth="1"/>
    <col min="9" max="16384" width="0" style="3" hidden="1"/>
  </cols>
  <sheetData>
    <row r="1" spans="1:6" ht="18">
      <c r="A1" s="434" t="s">
        <v>567</v>
      </c>
      <c r="B1" s="434"/>
      <c r="C1" s="434"/>
      <c r="D1" s="434"/>
      <c r="E1" s="435"/>
      <c r="F1" s="435"/>
    </row>
    <row r="2" spans="1:6" ht="8.25" customHeight="1"/>
    <row r="3" spans="1:6" ht="28.5" customHeight="1">
      <c r="A3" s="206" t="s">
        <v>252</v>
      </c>
      <c r="B3" s="618" t="s">
        <v>1098</v>
      </c>
      <c r="C3" s="618"/>
      <c r="D3" s="618"/>
      <c r="E3" s="619"/>
      <c r="F3" s="619"/>
    </row>
    <row r="4" spans="1:6" ht="37.5" customHeight="1">
      <c r="A4" s="5"/>
      <c r="B4" s="617"/>
      <c r="C4" s="617"/>
      <c r="D4" s="617"/>
      <c r="E4" s="271" t="s">
        <v>414</v>
      </c>
      <c r="F4" s="272" t="s">
        <v>173</v>
      </c>
    </row>
    <row r="5" spans="1:6" ht="39.75" customHeight="1">
      <c r="A5" s="5"/>
      <c r="B5" s="499" t="s">
        <v>326</v>
      </c>
      <c r="C5" s="547"/>
      <c r="D5" s="547"/>
      <c r="E5" s="386">
        <v>0.35137819716910801</v>
      </c>
      <c r="F5" s="414">
        <v>0.33258240455299998</v>
      </c>
    </row>
    <row r="6" spans="1:6">
      <c r="A6" s="5"/>
      <c r="B6" s="501" t="s">
        <v>568</v>
      </c>
      <c r="C6" s="568"/>
      <c r="D6" s="568"/>
      <c r="E6" s="415">
        <v>0</v>
      </c>
      <c r="F6" s="414">
        <v>0.19</v>
      </c>
    </row>
    <row r="7" spans="1:6">
      <c r="A7" s="5"/>
      <c r="B7" s="501" t="s">
        <v>569</v>
      </c>
      <c r="C7" s="568"/>
      <c r="D7" s="568"/>
      <c r="E7" s="415">
        <v>0</v>
      </c>
      <c r="F7" s="414">
        <v>0.28999999999999998</v>
      </c>
    </row>
    <row r="8" spans="1:6" ht="24.75" customHeight="1">
      <c r="A8" s="5"/>
      <c r="B8" s="501" t="s">
        <v>570</v>
      </c>
      <c r="C8" s="568"/>
      <c r="D8" s="568"/>
      <c r="E8" s="415">
        <v>0.95604668487707967</v>
      </c>
      <c r="F8" s="414">
        <v>0.57736542565805071</v>
      </c>
    </row>
    <row r="9" spans="1:6">
      <c r="A9" s="5"/>
      <c r="B9" s="501" t="s">
        <v>571</v>
      </c>
      <c r="C9" s="568"/>
      <c r="D9" s="568"/>
      <c r="E9" s="415">
        <v>4.3953315122920285E-2</v>
      </c>
      <c r="F9" s="414">
        <v>0.42263457434194923</v>
      </c>
    </row>
    <row r="10" spans="1:6">
      <c r="A10" s="5"/>
      <c r="B10" s="501" t="s">
        <v>572</v>
      </c>
      <c r="C10" s="568"/>
      <c r="D10" s="568"/>
      <c r="E10" s="415">
        <v>0</v>
      </c>
      <c r="F10" s="414">
        <v>1.1619634811477354E-2</v>
      </c>
    </row>
    <row r="11" spans="1:6">
      <c r="A11" s="5"/>
      <c r="B11" s="501" t="s">
        <v>573</v>
      </c>
      <c r="C11" s="568"/>
      <c r="D11" s="568"/>
      <c r="E11" s="416">
        <v>18.11799850634802</v>
      </c>
      <c r="F11" s="416">
        <v>19.727212402726668</v>
      </c>
    </row>
    <row r="12" spans="1:6">
      <c r="A12" s="5"/>
      <c r="B12" s="501" t="s">
        <v>574</v>
      </c>
      <c r="C12" s="568"/>
      <c r="D12" s="568"/>
      <c r="E12" s="416">
        <v>18.118450459399057</v>
      </c>
      <c r="F12" s="416">
        <v>19.788178800094855</v>
      </c>
    </row>
    <row r="13" spans="1:6" ht="9.75" customHeight="1"/>
    <row r="14" spans="1:6">
      <c r="A14" s="5" t="s">
        <v>251</v>
      </c>
      <c r="B14" s="560" t="s">
        <v>770</v>
      </c>
      <c r="C14" s="436"/>
      <c r="D14" s="436"/>
      <c r="E14" s="551"/>
      <c r="F14" s="551"/>
    </row>
    <row r="15" spans="1:6">
      <c r="A15" s="5"/>
      <c r="B15" s="269"/>
      <c r="C15" s="16"/>
      <c r="D15" s="16"/>
      <c r="E15" s="148"/>
      <c r="F15" s="148"/>
    </row>
    <row r="16" spans="1:6">
      <c r="A16" s="42" t="s">
        <v>1145</v>
      </c>
      <c r="B16" s="176" t="s">
        <v>411</v>
      </c>
      <c r="C16" s="26"/>
      <c r="D16" s="16"/>
      <c r="E16" s="148"/>
      <c r="F16" s="148"/>
    </row>
    <row r="17" spans="1:4">
      <c r="A17" s="42" t="s">
        <v>1145</v>
      </c>
      <c r="B17" s="11" t="s">
        <v>575</v>
      </c>
      <c r="C17" s="26"/>
    </row>
    <row r="18" spans="1:4">
      <c r="A18" s="42" t="s">
        <v>1145</v>
      </c>
      <c r="B18" s="11" t="s">
        <v>576</v>
      </c>
      <c r="C18" s="26"/>
    </row>
    <row r="19" spans="1:4">
      <c r="A19" s="42" t="s">
        <v>1145</v>
      </c>
      <c r="B19" s="11" t="s">
        <v>223</v>
      </c>
      <c r="C19" s="26"/>
    </row>
    <row r="20" spans="1:4">
      <c r="A20" s="42" t="s">
        <v>1145</v>
      </c>
      <c r="B20" s="11" t="s">
        <v>224</v>
      </c>
      <c r="C20" s="26"/>
    </row>
    <row r="21" spans="1:4" ht="12.75" customHeight="1">
      <c r="A21" s="42" t="s">
        <v>1145</v>
      </c>
      <c r="B21" s="628" t="s">
        <v>412</v>
      </c>
      <c r="C21" s="629"/>
      <c r="D21" s="629"/>
    </row>
    <row r="22" spans="1:4">
      <c r="A22" s="42" t="s">
        <v>1145</v>
      </c>
      <c r="B22" s="11" t="s">
        <v>225</v>
      </c>
      <c r="C22" s="26"/>
    </row>
    <row r="23" spans="1:4">
      <c r="A23" s="42" t="s">
        <v>1145</v>
      </c>
      <c r="B23" s="11" t="s">
        <v>226</v>
      </c>
      <c r="C23" s="26"/>
    </row>
    <row r="24" spans="1:4">
      <c r="A24" s="42" t="s">
        <v>1145</v>
      </c>
      <c r="B24" s="11" t="s">
        <v>227</v>
      </c>
      <c r="C24" s="26"/>
    </row>
    <row r="25" spans="1:4">
      <c r="A25" s="42" t="s">
        <v>1145</v>
      </c>
      <c r="B25" s="136" t="s">
        <v>413</v>
      </c>
      <c r="C25" s="26"/>
    </row>
    <row r="26" spans="1:4">
      <c r="A26" s="42" t="s">
        <v>1145</v>
      </c>
      <c r="B26" s="11" t="s">
        <v>228</v>
      </c>
      <c r="C26" s="26"/>
    </row>
    <row r="27" spans="1:4">
      <c r="A27" s="42" t="s">
        <v>1145</v>
      </c>
      <c r="B27" s="11" t="s">
        <v>229</v>
      </c>
      <c r="C27" s="26"/>
    </row>
    <row r="28" spans="1:4">
      <c r="A28" s="42" t="s">
        <v>1145</v>
      </c>
      <c r="B28" s="11" t="s">
        <v>230</v>
      </c>
      <c r="C28" s="26"/>
    </row>
    <row r="29" spans="1:4">
      <c r="A29" s="42" t="s">
        <v>1145</v>
      </c>
      <c r="B29" s="11" t="s">
        <v>231</v>
      </c>
      <c r="C29" s="26"/>
    </row>
    <row r="30" spans="1:4">
      <c r="A30" s="42" t="s">
        <v>1145</v>
      </c>
      <c r="B30" s="11" t="s">
        <v>232</v>
      </c>
      <c r="C30" s="26"/>
    </row>
    <row r="31" spans="1:4">
      <c r="A31" s="42" t="s">
        <v>1145</v>
      </c>
      <c r="B31" s="11" t="s">
        <v>233</v>
      </c>
      <c r="C31" s="26"/>
    </row>
    <row r="32" spans="1:4">
      <c r="A32" s="42" t="s">
        <v>1145</v>
      </c>
      <c r="B32" s="11" t="s">
        <v>234</v>
      </c>
      <c r="C32" s="26"/>
    </row>
    <row r="33" spans="1:8">
      <c r="A33" s="42" t="s">
        <v>1145</v>
      </c>
      <c r="B33" s="11" t="s">
        <v>235</v>
      </c>
      <c r="C33" s="26"/>
    </row>
    <row r="34" spans="1:8">
      <c r="A34" s="42" t="s">
        <v>1145</v>
      </c>
      <c r="B34" s="11" t="s">
        <v>236</v>
      </c>
      <c r="C34" s="26"/>
    </row>
    <row r="35" spans="1:8">
      <c r="A35" s="42" t="s">
        <v>1145</v>
      </c>
      <c r="B35" s="11" t="s">
        <v>237</v>
      </c>
      <c r="C35" s="26"/>
    </row>
    <row r="36" spans="1:8">
      <c r="A36" s="42" t="s">
        <v>1145</v>
      </c>
      <c r="B36" s="11" t="s">
        <v>238</v>
      </c>
      <c r="C36" s="26"/>
    </row>
    <row r="37" spans="1:8" ht="12.75" customHeight="1"/>
    <row r="38" spans="1:8">
      <c r="A38" s="5" t="s">
        <v>250</v>
      </c>
      <c r="B38" s="623" t="s">
        <v>513</v>
      </c>
      <c r="C38" s="573"/>
      <c r="D38" s="573"/>
      <c r="E38" s="624"/>
      <c r="F38" s="625"/>
    </row>
    <row r="39" spans="1:8" s="275" customFormat="1" ht="25.5">
      <c r="A39" s="5"/>
      <c r="B39" s="201"/>
      <c r="C39" s="622" t="s">
        <v>418</v>
      </c>
      <c r="D39" s="622"/>
      <c r="E39" s="274" t="s">
        <v>420</v>
      </c>
      <c r="F39" s="626" t="s">
        <v>419</v>
      </c>
      <c r="G39" s="627"/>
      <c r="H39" s="151"/>
    </row>
    <row r="40" spans="1:8">
      <c r="A40" s="5"/>
      <c r="B40" s="230" t="s">
        <v>415</v>
      </c>
      <c r="C40" s="620"/>
      <c r="D40" s="621"/>
      <c r="E40" s="259" t="s">
        <v>1145</v>
      </c>
      <c r="F40" s="615"/>
      <c r="G40" s="616"/>
      <c r="H40" s="7"/>
    </row>
    <row r="41" spans="1:8">
      <c r="A41" s="5"/>
      <c r="B41" s="230" t="s">
        <v>416</v>
      </c>
      <c r="C41" s="620" t="s">
        <v>1145</v>
      </c>
      <c r="D41" s="621"/>
      <c r="E41" s="259"/>
      <c r="F41" s="615"/>
      <c r="G41" s="616"/>
      <c r="H41" s="7"/>
    </row>
    <row r="42" spans="1:8">
      <c r="A42" s="5"/>
      <c r="B42" s="230" t="s">
        <v>417</v>
      </c>
      <c r="C42" s="620" t="s">
        <v>1145</v>
      </c>
      <c r="D42" s="621"/>
      <c r="E42" s="259"/>
      <c r="F42" s="615"/>
      <c r="G42" s="616"/>
      <c r="H42" s="7"/>
    </row>
    <row r="43" spans="1:8" ht="9" customHeight="1"/>
    <row r="44" spans="1:8" ht="26.25" customHeight="1">
      <c r="A44" s="5" t="s">
        <v>249</v>
      </c>
      <c r="B44" s="560" t="s">
        <v>771</v>
      </c>
      <c r="C44" s="436"/>
      <c r="D44" s="436"/>
      <c r="E44" s="436"/>
      <c r="F44" s="436"/>
    </row>
    <row r="45" spans="1:8" ht="14.25" customHeight="1">
      <c r="A45" s="5"/>
      <c r="B45" s="269"/>
      <c r="C45" s="16"/>
      <c r="D45" s="16"/>
      <c r="E45" s="16"/>
      <c r="F45" s="16"/>
    </row>
    <row r="46" spans="1:8">
      <c r="A46" s="42" t="s">
        <v>1145</v>
      </c>
      <c r="B46" s="11" t="s">
        <v>239</v>
      </c>
      <c r="C46" s="276"/>
      <c r="D46" s="187"/>
    </row>
    <row r="47" spans="1:8">
      <c r="A47" s="42" t="s">
        <v>1145</v>
      </c>
      <c r="B47" s="11" t="s">
        <v>240</v>
      </c>
      <c r="C47" s="276"/>
      <c r="D47" s="187"/>
    </row>
    <row r="48" spans="1:8">
      <c r="A48" s="42" t="s">
        <v>1145</v>
      </c>
      <c r="B48" s="11" t="s">
        <v>241</v>
      </c>
      <c r="C48" s="276"/>
      <c r="D48" s="187"/>
    </row>
    <row r="49" spans="1:4" ht="13.5" customHeight="1">
      <c r="A49" s="42" t="s">
        <v>1145</v>
      </c>
      <c r="B49" s="614" t="s">
        <v>242</v>
      </c>
      <c r="C49" s="520"/>
      <c r="D49" s="187"/>
    </row>
    <row r="50" spans="1:4">
      <c r="A50" s="42" t="s">
        <v>1145</v>
      </c>
      <c r="B50" s="614" t="s">
        <v>243</v>
      </c>
      <c r="C50" s="520"/>
      <c r="D50" s="187"/>
    </row>
    <row r="51" spans="1:4" ht="13.5" customHeight="1">
      <c r="A51" s="42" t="s">
        <v>1145</v>
      </c>
      <c r="B51" s="614" t="s">
        <v>244</v>
      </c>
      <c r="C51" s="520"/>
      <c r="D51" s="187"/>
    </row>
    <row r="52" spans="1:4" ht="12.75" customHeight="1">
      <c r="A52" s="42" t="s">
        <v>1145</v>
      </c>
      <c r="B52" s="614" t="s">
        <v>245</v>
      </c>
      <c r="C52" s="520"/>
      <c r="D52" s="520"/>
    </row>
    <row r="53" spans="1:4">
      <c r="A53" s="42" t="s">
        <v>1145</v>
      </c>
      <c r="B53" s="11" t="s">
        <v>246</v>
      </c>
      <c r="C53" s="276"/>
      <c r="D53" s="187"/>
    </row>
    <row r="54" spans="1:4">
      <c r="A54" s="42" t="s">
        <v>1145</v>
      </c>
      <c r="B54" s="11" t="s">
        <v>247</v>
      </c>
      <c r="C54" s="276"/>
      <c r="D54" s="187"/>
    </row>
    <row r="55" spans="1:4">
      <c r="A55" s="42" t="s">
        <v>1145</v>
      </c>
      <c r="B55" s="136" t="s">
        <v>102</v>
      </c>
      <c r="C55" s="276"/>
      <c r="D55" s="187"/>
    </row>
    <row r="56" spans="1:4">
      <c r="A56" s="42" t="s">
        <v>1145</v>
      </c>
      <c r="B56" s="136" t="s">
        <v>103</v>
      </c>
      <c r="C56" s="276"/>
      <c r="D56" s="187"/>
    </row>
    <row r="57" spans="1:4" ht="13.5" customHeight="1">
      <c r="A57" s="42"/>
      <c r="B57" s="11" t="s">
        <v>248</v>
      </c>
      <c r="C57" s="276"/>
      <c r="D57" s="25"/>
    </row>
    <row r="58" spans="1:4" ht="13.5" customHeight="1">
      <c r="A58" s="5"/>
      <c r="B58" s="7"/>
      <c r="C58" s="26"/>
      <c r="D58" s="12"/>
    </row>
    <row r="59" spans="1:4" ht="3.75" customHeight="1">
      <c r="A59" s="5"/>
      <c r="B59" s="594"/>
      <c r="C59" s="594"/>
    </row>
    <row r="60" spans="1:4" ht="4.5" hidden="1" customHeight="1"/>
  </sheetData>
  <mergeCells count="28">
    <mergeCell ref="B59:C59"/>
    <mergeCell ref="B9:D9"/>
    <mergeCell ref="B10:D10"/>
    <mergeCell ref="B11:D11"/>
    <mergeCell ref="B12:D12"/>
    <mergeCell ref="C40:D40"/>
    <mergeCell ref="C41:D41"/>
    <mergeCell ref="C42:D42"/>
    <mergeCell ref="C39:D39"/>
    <mergeCell ref="B38:F38"/>
    <mergeCell ref="F39:G39"/>
    <mergeCell ref="B14:F14"/>
    <mergeCell ref="B21:D21"/>
    <mergeCell ref="B52:D52"/>
    <mergeCell ref="B51:C51"/>
    <mergeCell ref="B49:C49"/>
    <mergeCell ref="B8:D8"/>
    <mergeCell ref="A1:F1"/>
    <mergeCell ref="B4:D4"/>
    <mergeCell ref="B5:D5"/>
    <mergeCell ref="B7:D7"/>
    <mergeCell ref="B6:D6"/>
    <mergeCell ref="B3:F3"/>
    <mergeCell ref="B50:C50"/>
    <mergeCell ref="B44:F44"/>
    <mergeCell ref="F40:G40"/>
    <mergeCell ref="F41:G41"/>
    <mergeCell ref="F42:G42"/>
  </mergeCells>
  <phoneticPr fontId="0" type="noConversion"/>
  <pageMargins left="0.75" right="0.75" top="1" bottom="1" header="0.5" footer="0.5"/>
  <pageSetup scale="75" orientation="portrait" r:id="rId1"/>
  <headerFooter alignWithMargins="0">
    <oddHeader>&amp;LCommon Data Set 2021-2022</oddHeader>
    <oddFooter>&amp;C&amp;A&amp;RPage &amp;P</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E77"/>
  <sheetViews>
    <sheetView showGridLines="0" showRowColHeaders="0" showRuler="0" view="pageLayout" zoomScaleNormal="100" workbookViewId="0">
      <selection activeCell="B13" sqref="B13:E13"/>
    </sheetView>
  </sheetViews>
  <sheetFormatPr defaultColWidth="0" defaultRowHeight="12.75" zeroHeight="1"/>
  <cols>
    <col min="1" max="1" width="3.85546875" style="4" customWidth="1"/>
    <col min="2" max="2" width="31.85546875" style="3" customWidth="1"/>
    <col min="3" max="5" width="18.85546875" style="3" customWidth="1"/>
    <col min="6" max="6" width="0.85546875" style="3" customWidth="1"/>
    <col min="7" max="16384" width="0" style="3" hidden="1"/>
  </cols>
  <sheetData>
    <row r="1" spans="1:5" ht="18">
      <c r="A1" s="434" t="s">
        <v>389</v>
      </c>
      <c r="B1" s="434"/>
      <c r="C1" s="434"/>
      <c r="D1" s="434"/>
      <c r="E1" s="434"/>
    </row>
    <row r="2" spans="1:5" ht="6.75" customHeight="1">
      <c r="A2" s="267"/>
      <c r="B2" s="267"/>
      <c r="C2" s="267"/>
      <c r="D2" s="267"/>
      <c r="E2" s="267"/>
    </row>
    <row r="3" spans="1:5" s="220" customFormat="1">
      <c r="A3" s="14" t="s">
        <v>505</v>
      </c>
      <c r="B3" s="277" t="s">
        <v>1161</v>
      </c>
      <c r="C3" s="277"/>
      <c r="D3" s="277"/>
      <c r="E3" s="277"/>
    </row>
    <row r="4" spans="1:5">
      <c r="B4" s="630" t="s">
        <v>1160</v>
      </c>
      <c r="C4" s="595"/>
      <c r="D4" s="595"/>
      <c r="E4" s="595"/>
    </row>
    <row r="5" spans="1:5">
      <c r="B5" s="12"/>
      <c r="C5" s="12"/>
      <c r="D5" s="12"/>
      <c r="E5" s="12"/>
    </row>
    <row r="6" spans="1:5" s="560" customFormat="1" ht="27.75" customHeight="1">
      <c r="A6" s="4"/>
      <c r="B6" s="560" t="s">
        <v>1134</v>
      </c>
    </row>
    <row r="7" spans="1:5" ht="14.25" customHeight="1">
      <c r="B7" s="269"/>
      <c r="C7" s="269"/>
      <c r="D7" s="269"/>
      <c r="E7" s="269"/>
    </row>
    <row r="8" spans="1:5" s="631" customFormat="1" ht="12" customHeight="1">
      <c r="A8" s="42"/>
      <c r="B8" s="485" t="s">
        <v>1163</v>
      </c>
    </row>
    <row r="9" spans="1:5" s="631" customFormat="1" ht="13.5" customHeight="1">
      <c r="A9" s="4"/>
    </row>
    <row r="10" spans="1:5" s="631" customFormat="1">
      <c r="A10" s="4"/>
    </row>
    <row r="11" spans="1:5">
      <c r="B11" s="449"/>
      <c r="C11" s="449"/>
      <c r="D11" s="449"/>
      <c r="E11" s="449"/>
    </row>
    <row r="12" spans="1:5">
      <c r="A12" s="5"/>
      <c r="B12" s="5"/>
      <c r="C12" s="5"/>
      <c r="D12" s="5"/>
      <c r="E12" s="5"/>
    </row>
    <row r="13" spans="1:5" ht="14.25" customHeight="1">
      <c r="A13" s="14" t="s">
        <v>397</v>
      </c>
      <c r="B13" s="502" t="s">
        <v>772</v>
      </c>
      <c r="C13" s="436"/>
      <c r="D13" s="436"/>
      <c r="E13" s="436"/>
    </row>
    <row r="14" spans="1:5" ht="39" customHeight="1">
      <c r="A14" s="14"/>
      <c r="B14" s="561" t="s">
        <v>1135</v>
      </c>
      <c r="C14" s="561"/>
      <c r="D14" s="561"/>
      <c r="E14" s="561"/>
    </row>
    <row r="15" spans="1:5" s="502" customFormat="1" ht="28.5" customHeight="1">
      <c r="A15" s="14"/>
      <c r="B15" s="502" t="s">
        <v>774</v>
      </c>
    </row>
    <row r="16" spans="1:5" s="502" customFormat="1" ht="15" customHeight="1">
      <c r="A16" s="14"/>
      <c r="B16" s="561" t="s">
        <v>773</v>
      </c>
    </row>
    <row r="17" spans="1:5" s="502" customFormat="1" ht="28.5" customHeight="1">
      <c r="A17" s="14"/>
      <c r="B17" s="502" t="s">
        <v>914</v>
      </c>
    </row>
    <row r="18" spans="1:5" s="502" customFormat="1" ht="14.25" customHeight="1">
      <c r="A18" s="14"/>
      <c r="B18" s="561" t="s">
        <v>775</v>
      </c>
    </row>
    <row r="19" spans="1:5" ht="9.75" customHeight="1">
      <c r="A19" s="5"/>
      <c r="C19" s="278"/>
      <c r="D19" s="5"/>
      <c r="E19" s="5"/>
    </row>
    <row r="20" spans="1:5">
      <c r="A20" s="5" t="s">
        <v>397</v>
      </c>
      <c r="B20" s="196"/>
      <c r="C20" s="279" t="s">
        <v>390</v>
      </c>
      <c r="D20" s="279" t="s">
        <v>173</v>
      </c>
    </row>
    <row r="21" spans="1:5">
      <c r="A21" s="5"/>
      <c r="B21" s="255" t="s">
        <v>776</v>
      </c>
      <c r="C21" s="280"/>
      <c r="D21" s="280"/>
    </row>
    <row r="22" spans="1:5">
      <c r="A22" s="5"/>
      <c r="B22" s="281" t="s">
        <v>777</v>
      </c>
      <c r="C22" s="425"/>
      <c r="D22" s="425"/>
    </row>
    <row r="23" spans="1:5">
      <c r="A23" s="5"/>
      <c r="B23" s="282" t="s">
        <v>778</v>
      </c>
      <c r="C23" s="283"/>
      <c r="D23" s="283"/>
    </row>
    <row r="24" spans="1:5">
      <c r="A24" s="5"/>
      <c r="B24" s="281" t="s">
        <v>779</v>
      </c>
      <c r="C24" s="425">
        <v>16220.64</v>
      </c>
      <c r="D24" s="425">
        <v>15472.180959494397</v>
      </c>
    </row>
    <row r="25" spans="1:5">
      <c r="A25" s="5"/>
      <c r="B25" s="281" t="s">
        <v>780</v>
      </c>
      <c r="C25" s="425">
        <v>16220.64</v>
      </c>
      <c r="D25" s="425">
        <v>15472.180959494397</v>
      </c>
    </row>
    <row r="26" spans="1:5">
      <c r="A26" s="5"/>
      <c r="B26" s="281" t="s">
        <v>781</v>
      </c>
      <c r="C26" s="425">
        <v>37250.160000000003</v>
      </c>
      <c r="D26" s="425">
        <v>35988.39804792004</v>
      </c>
    </row>
    <row r="27" spans="1:5">
      <c r="A27" s="5"/>
      <c r="B27" s="284" t="s">
        <v>782</v>
      </c>
      <c r="C27" s="425">
        <v>37250.160000000003</v>
      </c>
      <c r="D27" s="425">
        <v>35988.39804792004</v>
      </c>
    </row>
    <row r="28" spans="1:5">
      <c r="A28" s="5"/>
      <c r="B28" s="285" t="s">
        <v>783</v>
      </c>
      <c r="C28" s="286"/>
      <c r="D28" s="287"/>
    </row>
    <row r="29" spans="1:5">
      <c r="A29" s="5"/>
      <c r="B29" s="284" t="s">
        <v>784</v>
      </c>
      <c r="C29" s="425">
        <v>1242.8</v>
      </c>
      <c r="D29" s="425">
        <v>1125.3104812710194</v>
      </c>
    </row>
    <row r="30" spans="1:5">
      <c r="A30" s="5"/>
      <c r="B30" s="284" t="s">
        <v>785</v>
      </c>
      <c r="C30" s="425">
        <v>15824</v>
      </c>
      <c r="D30" s="425">
        <v>14920.125130465036</v>
      </c>
    </row>
    <row r="31" spans="1:5">
      <c r="A31" s="5"/>
      <c r="B31" s="284" t="s">
        <v>786</v>
      </c>
      <c r="C31" s="425">
        <v>9908</v>
      </c>
      <c r="D31" s="425">
        <v>9312.8113185666243</v>
      </c>
    </row>
    <row r="32" spans="1:5" ht="15" customHeight="1">
      <c r="A32" s="5"/>
      <c r="B32" s="284" t="s">
        <v>787</v>
      </c>
      <c r="C32" s="425">
        <v>5916</v>
      </c>
      <c r="D32" s="425">
        <v>5607.3138118984116</v>
      </c>
    </row>
    <row r="33" spans="1:5" ht="9" customHeight="1"/>
    <row r="34" spans="1:5" ht="26.25" customHeight="1">
      <c r="A34" s="5"/>
      <c r="B34" s="555" t="s">
        <v>788</v>
      </c>
      <c r="C34" s="555"/>
      <c r="D34" s="555"/>
      <c r="E34" s="180"/>
    </row>
    <row r="35" spans="1:5">
      <c r="A35" s="5"/>
      <c r="B35" s="7"/>
      <c r="C35" s="7"/>
      <c r="D35" s="288"/>
    </row>
    <row r="36" spans="1:5">
      <c r="A36" s="5"/>
      <c r="B36" s="289" t="s">
        <v>199</v>
      </c>
      <c r="C36" s="563"/>
      <c r="D36" s="563"/>
      <c r="E36" s="563"/>
    </row>
    <row r="37" spans="1:5" s="486" customFormat="1">
      <c r="A37" s="5"/>
    </row>
    <row r="38" spans="1:5">
      <c r="B38" s="548"/>
      <c r="C38" s="495"/>
      <c r="D38" s="239" t="s">
        <v>391</v>
      </c>
      <c r="E38" s="239" t="s">
        <v>392</v>
      </c>
    </row>
    <row r="39" spans="1:5" ht="25.5" customHeight="1">
      <c r="A39" s="5" t="s">
        <v>200</v>
      </c>
      <c r="B39" s="633" t="s">
        <v>789</v>
      </c>
      <c r="C39" s="634"/>
      <c r="D39" s="273">
        <v>12</v>
      </c>
      <c r="E39" s="273"/>
    </row>
    <row r="40" spans="1:5"/>
    <row r="41" spans="1:5">
      <c r="B41" s="548"/>
      <c r="C41" s="495"/>
      <c r="D41" s="239" t="s">
        <v>354</v>
      </c>
      <c r="E41" s="239" t="s">
        <v>355</v>
      </c>
    </row>
    <row r="42" spans="1:5" ht="27.75" customHeight="1">
      <c r="A42" s="5" t="s">
        <v>201</v>
      </c>
      <c r="B42" s="633" t="s">
        <v>204</v>
      </c>
      <c r="C42" s="634"/>
      <c r="D42" s="259"/>
      <c r="E42" s="259" t="s">
        <v>1145</v>
      </c>
    </row>
    <row r="43" spans="1:5" ht="28.5" customHeight="1">
      <c r="A43" s="5" t="s">
        <v>202</v>
      </c>
      <c r="B43" s="437" t="s">
        <v>790</v>
      </c>
      <c r="C43" s="437"/>
      <c r="D43" s="259" t="s">
        <v>1145</v>
      </c>
      <c r="E43" s="290"/>
    </row>
    <row r="44" spans="1:5" ht="28.5" customHeight="1">
      <c r="A44" s="5"/>
      <c r="B44" s="534" t="s">
        <v>97</v>
      </c>
      <c r="C44" s="534"/>
      <c r="D44" s="426"/>
      <c r="E44" s="26"/>
    </row>
    <row r="45" spans="1:5">
      <c r="B45" s="448"/>
      <c r="C45" s="448"/>
      <c r="D45" s="448"/>
      <c r="E45" s="448"/>
    </row>
    <row r="46" spans="1:5" ht="19.5" customHeight="1">
      <c r="A46" s="5" t="s">
        <v>203</v>
      </c>
      <c r="B46" s="573" t="s">
        <v>393</v>
      </c>
      <c r="C46" s="573"/>
      <c r="D46" s="573"/>
      <c r="E46" s="573"/>
    </row>
    <row r="47" spans="1:5" ht="25.5">
      <c r="A47" s="5"/>
      <c r="B47" s="258"/>
      <c r="C47" s="201" t="s">
        <v>394</v>
      </c>
      <c r="D47" s="201" t="s">
        <v>395</v>
      </c>
      <c r="E47" s="201" t="s">
        <v>396</v>
      </c>
    </row>
    <row r="48" spans="1:5">
      <c r="A48" s="5"/>
      <c r="B48" s="198" t="s">
        <v>791</v>
      </c>
      <c r="C48" s="315">
        <v>1240</v>
      </c>
      <c r="D48" s="315">
        <v>1240</v>
      </c>
      <c r="E48" s="315">
        <v>1240</v>
      </c>
    </row>
    <row r="49" spans="1:5">
      <c r="A49" s="5"/>
      <c r="B49" s="198" t="s">
        <v>792</v>
      </c>
      <c r="C49" s="291"/>
      <c r="D49" s="291"/>
      <c r="E49" s="315">
        <v>9312.8113185666243</v>
      </c>
    </row>
    <row r="50" spans="1:5">
      <c r="A50" s="5"/>
      <c r="B50" s="198" t="s">
        <v>793</v>
      </c>
      <c r="C50" s="291"/>
      <c r="D50" s="315">
        <v>2778</v>
      </c>
      <c r="E50" s="315">
        <v>5607.3138118984116</v>
      </c>
    </row>
    <row r="51" spans="1:5">
      <c r="A51" s="5"/>
      <c r="B51" s="197" t="s">
        <v>794</v>
      </c>
      <c r="C51" s="291"/>
      <c r="D51" s="291"/>
      <c r="E51" s="315">
        <v>14920.125130465036</v>
      </c>
    </row>
    <row r="52" spans="1:5">
      <c r="A52" s="5"/>
      <c r="B52" s="198" t="s">
        <v>795</v>
      </c>
      <c r="C52" s="315">
        <v>867.94143569523362</v>
      </c>
      <c r="D52" s="315">
        <v>1840</v>
      </c>
      <c r="E52" s="315">
        <v>867.94143569523362</v>
      </c>
    </row>
    <row r="53" spans="1:5">
      <c r="A53" s="5"/>
      <c r="B53" s="198" t="s">
        <v>796</v>
      </c>
      <c r="C53" s="315">
        <v>2340.5218601414822</v>
      </c>
      <c r="D53" s="315">
        <v>2340.5218601414822</v>
      </c>
      <c r="E53" s="315">
        <v>2340.5218601414822</v>
      </c>
    </row>
    <row r="54" spans="1:5">
      <c r="B54" s="504" t="s">
        <v>797</v>
      </c>
      <c r="C54" s="504"/>
      <c r="D54" s="504"/>
      <c r="E54" s="504"/>
    </row>
    <row r="55" spans="1:5"/>
    <row r="56" spans="1:5">
      <c r="A56" s="5" t="s">
        <v>287</v>
      </c>
      <c r="B56" s="632" t="s">
        <v>798</v>
      </c>
      <c r="C56" s="632"/>
    </row>
    <row r="57" spans="1:5">
      <c r="A57" s="5"/>
      <c r="B57" s="44" t="s">
        <v>799</v>
      </c>
      <c r="C57" s="292"/>
    </row>
    <row r="58" spans="1:5">
      <c r="A58" s="5"/>
      <c r="B58" s="44" t="s">
        <v>800</v>
      </c>
      <c r="C58" s="292"/>
    </row>
    <row r="59" spans="1:5">
      <c r="A59" s="5"/>
      <c r="B59" s="293" t="s">
        <v>801</v>
      </c>
      <c r="C59" s="431"/>
    </row>
    <row r="60" spans="1:5">
      <c r="A60" s="5"/>
      <c r="B60" s="293" t="s">
        <v>802</v>
      </c>
      <c r="C60" s="431"/>
    </row>
    <row r="61" spans="1:5">
      <c r="A61" s="5"/>
      <c r="B61" s="293" t="s">
        <v>803</v>
      </c>
      <c r="C61" s="431"/>
    </row>
    <row r="62" spans="1:5">
      <c r="A62" s="5"/>
      <c r="B62" s="44" t="s">
        <v>804</v>
      </c>
      <c r="C62" s="431"/>
    </row>
    <row r="63" spans="1:5"/>
    <row r="64" spans="1:5"/>
    <row r="65"/>
    <row r="66"/>
    <row r="67"/>
    <row r="68"/>
    <row r="69"/>
    <row r="70"/>
    <row r="71"/>
    <row r="72"/>
    <row r="73"/>
    <row r="74"/>
    <row r="75"/>
    <row r="76"/>
    <row r="77"/>
  </sheetData>
  <mergeCells count="24">
    <mergeCell ref="B56:C56"/>
    <mergeCell ref="B39:C39"/>
    <mergeCell ref="B41:C41"/>
    <mergeCell ref="B42:C42"/>
    <mergeCell ref="B43:C43"/>
    <mergeCell ref="B44:C44"/>
    <mergeCell ref="B54:E54"/>
    <mergeCell ref="B46:E46"/>
    <mergeCell ref="A1:E1"/>
    <mergeCell ref="B45:E45"/>
    <mergeCell ref="B13:E13"/>
    <mergeCell ref="B38:C38"/>
    <mergeCell ref="B4:E4"/>
    <mergeCell ref="B14:E14"/>
    <mergeCell ref="B15:XFD15"/>
    <mergeCell ref="B16:XFD16"/>
    <mergeCell ref="B17:XFD17"/>
    <mergeCell ref="B8:XFD10"/>
    <mergeCell ref="B18:XFD18"/>
    <mergeCell ref="B11:E11"/>
    <mergeCell ref="B37:XFD37"/>
    <mergeCell ref="B34:D34"/>
    <mergeCell ref="C36:E36"/>
    <mergeCell ref="B6:XFD6"/>
  </mergeCells>
  <phoneticPr fontId="0" type="noConversion"/>
  <hyperlinks>
    <hyperlink ref="B4" r:id="rId1" xr:uid="{00000000-0004-0000-0600-000000000000}"/>
  </hyperlinks>
  <pageMargins left="0.75" right="0.75" top="1" bottom="1" header="0.5" footer="0.5"/>
  <pageSetup scale="75" orientation="portrait" r:id="rId2"/>
  <headerFooter alignWithMargins="0">
    <oddHeader xml:space="preserve">&amp;LCommon Data Set 2021-2022
</oddHeader>
    <oddFooter>&amp;LCDS-G&amp;RPage &amp;P</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IV236"/>
  <sheetViews>
    <sheetView showGridLines="0" showRowColHeaders="0" showRuler="0" view="pageLayout" zoomScaleNormal="100" workbookViewId="0">
      <selection sqref="A1:F1"/>
    </sheetView>
  </sheetViews>
  <sheetFormatPr defaultColWidth="0" defaultRowHeight="12.75" zeroHeight="1"/>
  <cols>
    <col min="1" max="1" width="4.85546875" style="4" customWidth="1"/>
    <col min="2" max="2" width="2.5703125" style="3" customWidth="1"/>
    <col min="3" max="3" width="41" style="3" customWidth="1"/>
    <col min="4" max="6" width="14.140625" style="3" customWidth="1"/>
    <col min="7" max="7" width="9.140625" style="3" customWidth="1"/>
    <col min="8" max="16384" width="0" style="3" hidden="1"/>
  </cols>
  <sheetData>
    <row r="1" spans="1:6" ht="18">
      <c r="A1" s="434" t="s">
        <v>288</v>
      </c>
      <c r="B1" s="434"/>
      <c r="C1" s="434"/>
      <c r="D1" s="434"/>
      <c r="E1" s="434"/>
      <c r="F1" s="434"/>
    </row>
    <row r="2" spans="1:6"/>
    <row r="3" spans="1:6" ht="15">
      <c r="B3" s="672" t="s">
        <v>805</v>
      </c>
      <c r="C3" s="672"/>
      <c r="D3" s="672"/>
      <c r="E3" s="672"/>
      <c r="F3" s="672"/>
    </row>
    <row r="4" spans="1:6" ht="8.25" customHeight="1">
      <c r="A4" s="206"/>
      <c r="B4" s="561"/>
      <c r="C4" s="436"/>
      <c r="D4" s="436"/>
      <c r="E4" s="436"/>
      <c r="F4" s="436"/>
    </row>
    <row r="5" spans="1:6" ht="20.25" customHeight="1">
      <c r="A5" s="206"/>
      <c r="B5" s="561" t="s">
        <v>806</v>
      </c>
      <c r="C5" s="561"/>
      <c r="D5" s="561"/>
      <c r="E5" s="561"/>
      <c r="F5" s="561"/>
    </row>
    <row r="6" spans="1:6" ht="32.25" customHeight="1">
      <c r="A6" s="206"/>
      <c r="B6" s="561" t="s">
        <v>807</v>
      </c>
      <c r="C6" s="561"/>
      <c r="D6" s="561"/>
      <c r="E6" s="561"/>
      <c r="F6" s="561"/>
    </row>
    <row r="7" spans="1:6" ht="44.25" customHeight="1">
      <c r="A7" s="206"/>
      <c r="B7" s="561" t="s">
        <v>808</v>
      </c>
      <c r="C7" s="561"/>
      <c r="D7" s="561"/>
      <c r="E7" s="561"/>
      <c r="F7" s="561"/>
    </row>
    <row r="8" spans="1:6" ht="30.75" customHeight="1">
      <c r="A8" s="206"/>
      <c r="B8" s="561" t="s">
        <v>809</v>
      </c>
      <c r="C8" s="561"/>
      <c r="D8" s="561"/>
      <c r="E8" s="561"/>
      <c r="F8" s="561"/>
    </row>
    <row r="9" spans="1:6" ht="28.5" customHeight="1">
      <c r="A9" s="206"/>
      <c r="B9" s="561" t="s">
        <v>810</v>
      </c>
      <c r="C9" s="561"/>
      <c r="D9" s="561"/>
      <c r="E9" s="561"/>
      <c r="F9" s="561"/>
    </row>
    <row r="10" spans="1:6" ht="44.25" customHeight="1">
      <c r="A10" s="206"/>
      <c r="B10" s="561" t="s">
        <v>811</v>
      </c>
      <c r="C10" s="561"/>
      <c r="D10" s="561"/>
      <c r="E10" s="561"/>
      <c r="F10" s="561"/>
    </row>
    <row r="11" spans="1:6" ht="31.5" customHeight="1">
      <c r="A11" s="206"/>
      <c r="B11" s="561" t="s">
        <v>812</v>
      </c>
      <c r="C11" s="561"/>
      <c r="D11" s="561"/>
      <c r="E11" s="561"/>
      <c r="F11" s="561"/>
    </row>
    <row r="12" spans="1:6" ht="31.5" customHeight="1">
      <c r="A12" s="206"/>
      <c r="B12" s="561" t="s">
        <v>813</v>
      </c>
      <c r="C12" s="561"/>
      <c r="D12" s="561"/>
      <c r="E12" s="561"/>
      <c r="F12" s="561"/>
    </row>
    <row r="13" spans="1:6" ht="65.25" customHeight="1">
      <c r="A13" s="206"/>
      <c r="B13" s="561" t="s">
        <v>814</v>
      </c>
      <c r="C13" s="561"/>
      <c r="D13" s="561"/>
      <c r="E13" s="561"/>
      <c r="F13" s="561"/>
    </row>
    <row r="14" spans="1:6" ht="13.5" customHeight="1">
      <c r="A14" s="206"/>
      <c r="B14" s="675" t="s">
        <v>309</v>
      </c>
      <c r="C14" s="675"/>
      <c r="D14" s="675"/>
      <c r="E14" s="675"/>
      <c r="F14" s="675"/>
    </row>
    <row r="15" spans="1:6" ht="13.5" customHeight="1">
      <c r="A15" s="206"/>
      <c r="B15" s="212"/>
      <c r="C15" s="294" t="s">
        <v>815</v>
      </c>
      <c r="D15" s="561" t="s">
        <v>820</v>
      </c>
      <c r="E15" s="561"/>
      <c r="F15" s="212"/>
    </row>
    <row r="16" spans="1:6" ht="13.5" customHeight="1">
      <c r="A16" s="206"/>
      <c r="B16" s="212"/>
      <c r="C16" s="294" t="s">
        <v>816</v>
      </c>
      <c r="D16" s="561" t="s">
        <v>821</v>
      </c>
      <c r="E16" s="561"/>
      <c r="F16" s="212"/>
    </row>
    <row r="17" spans="1:6" ht="13.5" customHeight="1">
      <c r="A17" s="206"/>
      <c r="B17" s="212"/>
      <c r="C17" s="294" t="s">
        <v>817</v>
      </c>
      <c r="D17" s="561" t="s">
        <v>822</v>
      </c>
      <c r="E17" s="561"/>
      <c r="F17" s="212"/>
    </row>
    <row r="18" spans="1:6" ht="12.75" customHeight="1">
      <c r="A18" s="206"/>
      <c r="B18" s="212"/>
      <c r="C18" s="294" t="s">
        <v>818</v>
      </c>
      <c r="D18" s="561" t="s">
        <v>823</v>
      </c>
      <c r="E18" s="561"/>
      <c r="F18" s="212"/>
    </row>
    <row r="19" spans="1:6" ht="18.75" customHeight="1">
      <c r="A19" s="206"/>
      <c r="B19" s="212"/>
      <c r="C19" s="294" t="s">
        <v>819</v>
      </c>
      <c r="D19" s="212"/>
      <c r="E19" s="212"/>
      <c r="F19" s="212"/>
    </row>
    <row r="20" spans="1:6" ht="31.5" customHeight="1">
      <c r="A20" s="206"/>
      <c r="B20" s="561" t="s">
        <v>824</v>
      </c>
      <c r="C20" s="561"/>
      <c r="D20" s="561"/>
      <c r="E20" s="561"/>
      <c r="F20" s="561"/>
    </row>
    <row r="21" spans="1:6" ht="32.25" customHeight="1">
      <c r="A21" s="206"/>
      <c r="B21" s="561" t="s">
        <v>825</v>
      </c>
      <c r="C21" s="561"/>
      <c r="D21" s="561"/>
      <c r="E21" s="561"/>
      <c r="F21" s="561"/>
    </row>
    <row r="22" spans="1:6" ht="39.75" customHeight="1">
      <c r="A22" s="206"/>
      <c r="B22" s="561" t="s">
        <v>826</v>
      </c>
      <c r="C22" s="561"/>
      <c r="D22" s="561"/>
      <c r="E22" s="561"/>
      <c r="F22" s="561"/>
    </row>
    <row r="23" spans="1:6" ht="25.5" customHeight="1">
      <c r="A23" s="206"/>
      <c r="B23" s="561" t="s">
        <v>827</v>
      </c>
      <c r="C23" s="561"/>
      <c r="D23" s="561"/>
      <c r="E23" s="561"/>
      <c r="F23" s="561"/>
    </row>
    <row r="24" spans="1:6" ht="12.75" customHeight="1">
      <c r="A24" s="206"/>
      <c r="B24" s="212"/>
      <c r="C24" s="212"/>
      <c r="D24" s="212"/>
      <c r="E24" s="212"/>
      <c r="F24" s="212"/>
    </row>
    <row r="25" spans="1:6" ht="13.5" customHeight="1">
      <c r="A25" s="206"/>
      <c r="B25" s="451" t="s">
        <v>828</v>
      </c>
      <c r="C25" s="451"/>
      <c r="D25" s="451"/>
      <c r="E25" s="451"/>
      <c r="F25" s="451"/>
    </row>
    <row r="26" spans="1:6" ht="13.5" customHeight="1">
      <c r="A26" s="206"/>
      <c r="B26" s="30"/>
      <c r="C26" s="30"/>
      <c r="D26" s="30"/>
      <c r="E26" s="30"/>
      <c r="F26" s="30"/>
    </row>
    <row r="27" spans="1:6" ht="15">
      <c r="A27" s="206"/>
      <c r="B27" s="678" t="s">
        <v>915</v>
      </c>
      <c r="C27" s="679"/>
      <c r="D27" s="679"/>
      <c r="E27" s="679"/>
      <c r="F27" s="679"/>
    </row>
    <row r="28" spans="1:6">
      <c r="A28" s="206"/>
      <c r="B28" s="680"/>
      <c r="C28" s="680"/>
      <c r="D28" s="680"/>
      <c r="E28" s="680"/>
      <c r="F28" s="680"/>
    </row>
    <row r="29" spans="1:6" ht="43.5" customHeight="1">
      <c r="A29" s="5" t="s">
        <v>260</v>
      </c>
      <c r="B29" s="561" t="s">
        <v>918</v>
      </c>
      <c r="C29" s="561"/>
      <c r="D29" s="561"/>
      <c r="E29" s="561"/>
      <c r="F29" s="561"/>
    </row>
    <row r="30" spans="1:6" ht="27" customHeight="1">
      <c r="A30" s="206"/>
      <c r="B30" s="561" t="s">
        <v>1136</v>
      </c>
      <c r="C30" s="561"/>
      <c r="D30" s="561"/>
      <c r="E30" s="561"/>
      <c r="F30" s="561"/>
    </row>
    <row r="31" spans="1:6">
      <c r="A31" s="206"/>
      <c r="B31" s="561" t="s">
        <v>916</v>
      </c>
      <c r="C31" s="561"/>
      <c r="D31" s="561"/>
      <c r="E31" s="561"/>
      <c r="F31" s="561"/>
    </row>
    <row r="32" spans="1:6" ht="27" customHeight="1">
      <c r="A32" s="206"/>
      <c r="B32" s="561" t="s">
        <v>917</v>
      </c>
      <c r="C32" s="561"/>
      <c r="D32" s="561"/>
      <c r="E32" s="561"/>
      <c r="F32" s="561"/>
    </row>
    <row r="33" spans="1:6" ht="27" customHeight="1">
      <c r="A33" s="206"/>
      <c r="B33" s="561" t="s">
        <v>920</v>
      </c>
      <c r="C33" s="561"/>
      <c r="D33" s="561"/>
      <c r="E33" s="561"/>
      <c r="F33" s="561"/>
    </row>
    <row r="34" spans="1:6" ht="13.5" customHeight="1">
      <c r="A34" s="206"/>
      <c r="B34" s="451" t="s">
        <v>851</v>
      </c>
      <c r="C34" s="451"/>
      <c r="D34" s="451"/>
      <c r="E34" s="451"/>
      <c r="F34" s="451"/>
    </row>
    <row r="35" spans="1:6">
      <c r="A35" s="206"/>
      <c r="B35" s="212"/>
      <c r="C35" s="16"/>
      <c r="D35" s="16"/>
      <c r="E35" s="16"/>
      <c r="F35" s="16"/>
    </row>
    <row r="36" spans="1:6" ht="25.5">
      <c r="A36" s="206"/>
      <c r="B36" s="532"/>
      <c r="C36" s="437"/>
      <c r="D36" s="437"/>
      <c r="E36" s="295" t="s">
        <v>1137</v>
      </c>
      <c r="F36" s="296" t="s">
        <v>1103</v>
      </c>
    </row>
    <row r="37" spans="1:6" ht="27" customHeight="1">
      <c r="A37" s="5"/>
      <c r="B37" s="512" t="s">
        <v>919</v>
      </c>
      <c r="C37" s="511"/>
      <c r="D37" s="511"/>
      <c r="E37" s="297" t="s">
        <v>1145</v>
      </c>
      <c r="F37" s="297"/>
    </row>
    <row r="38" spans="1:6">
      <c r="A38" s="5"/>
      <c r="B38" s="436" t="s">
        <v>829</v>
      </c>
      <c r="C38" s="436"/>
      <c r="D38" s="436"/>
      <c r="E38" s="436"/>
      <c r="F38" s="436"/>
    </row>
    <row r="39" spans="1:6">
      <c r="A39" s="5"/>
      <c r="B39" s="16"/>
      <c r="C39" s="16"/>
      <c r="D39" s="16"/>
      <c r="E39" s="16"/>
      <c r="F39" s="16"/>
    </row>
    <row r="40" spans="1:6">
      <c r="A40" s="42" t="s">
        <v>1145</v>
      </c>
      <c r="B40" s="668" t="s">
        <v>123</v>
      </c>
      <c r="C40" s="668"/>
      <c r="D40" s="26"/>
    </row>
    <row r="41" spans="1:6">
      <c r="A41" s="42"/>
      <c r="B41" s="656" t="s">
        <v>124</v>
      </c>
      <c r="C41" s="656"/>
      <c r="D41" s="26"/>
    </row>
    <row r="42" spans="1:6">
      <c r="A42" s="42"/>
      <c r="B42" s="656" t="s">
        <v>125</v>
      </c>
      <c r="C42" s="656"/>
      <c r="D42" s="26"/>
    </row>
    <row r="43" spans="1:6"/>
    <row r="44" spans="1:6" ht="76.5">
      <c r="A44" s="5"/>
      <c r="B44" s="662"/>
      <c r="C44" s="663"/>
      <c r="D44" s="664"/>
      <c r="E44" s="201" t="s">
        <v>830</v>
      </c>
      <c r="F44" s="298" t="s">
        <v>831</v>
      </c>
    </row>
    <row r="45" spans="1:6">
      <c r="A45" s="5"/>
      <c r="B45" s="299" t="s">
        <v>289</v>
      </c>
      <c r="C45" s="300"/>
      <c r="D45" s="300"/>
      <c r="E45" s="394"/>
      <c r="F45" s="395"/>
    </row>
    <row r="46" spans="1:6">
      <c r="A46" s="5"/>
      <c r="B46" s="665" t="s">
        <v>290</v>
      </c>
      <c r="C46" s="666"/>
      <c r="D46" s="667"/>
      <c r="E46" s="396">
        <v>10255125</v>
      </c>
      <c r="F46" s="396">
        <v>0</v>
      </c>
    </row>
    <row r="47" spans="1:6" ht="26.25" customHeight="1">
      <c r="A47" s="5"/>
      <c r="B47" s="669" t="s">
        <v>832</v>
      </c>
      <c r="C47" s="670"/>
      <c r="D47" s="671"/>
      <c r="E47" s="396">
        <v>2091375</v>
      </c>
      <c r="F47" s="396">
        <v>0</v>
      </c>
    </row>
    <row r="48" spans="1:6" ht="40.5" customHeight="1">
      <c r="A48" s="5"/>
      <c r="B48" s="644" t="s">
        <v>833</v>
      </c>
      <c r="C48" s="645"/>
      <c r="D48" s="646"/>
      <c r="E48" s="396">
        <v>49318008</v>
      </c>
      <c r="F48" s="396">
        <v>96105876</v>
      </c>
    </row>
    <row r="49" spans="1:6" ht="27.75" customHeight="1">
      <c r="A49" s="5"/>
      <c r="B49" s="669" t="s">
        <v>834</v>
      </c>
      <c r="C49" s="670"/>
      <c r="D49" s="671"/>
      <c r="E49" s="396">
        <v>0</v>
      </c>
      <c r="F49" s="396">
        <v>4527229</v>
      </c>
    </row>
    <row r="50" spans="1:6">
      <c r="A50" s="5"/>
      <c r="B50" s="636" t="s">
        <v>372</v>
      </c>
      <c r="C50" s="637"/>
      <c r="D50" s="638"/>
      <c r="E50" s="397">
        <v>61664508</v>
      </c>
      <c r="F50" s="397">
        <v>100633105</v>
      </c>
    </row>
    <row r="51" spans="1:6">
      <c r="A51" s="5"/>
      <c r="B51" s="299" t="s">
        <v>373</v>
      </c>
      <c r="C51" s="300"/>
      <c r="D51" s="300"/>
      <c r="E51" s="394"/>
      <c r="F51" s="395"/>
    </row>
    <row r="52" spans="1:6">
      <c r="A52" s="5"/>
      <c r="B52" s="669" t="s">
        <v>374</v>
      </c>
      <c r="C52" s="670"/>
      <c r="D52" s="671"/>
      <c r="E52" s="398">
        <v>15364348</v>
      </c>
      <c r="F52" s="398">
        <v>51208879</v>
      </c>
    </row>
    <row r="53" spans="1:6">
      <c r="A53" s="5"/>
      <c r="B53" s="669" t="s">
        <v>578</v>
      </c>
      <c r="C53" s="670"/>
      <c r="D53" s="671"/>
      <c r="E53" s="398">
        <v>830510</v>
      </c>
      <c r="F53" s="196"/>
    </row>
    <row r="54" spans="1:6" ht="25.5" customHeight="1">
      <c r="A54" s="5"/>
      <c r="B54" s="669" t="s">
        <v>332</v>
      </c>
      <c r="C54" s="670"/>
      <c r="D54" s="671"/>
      <c r="E54" s="398">
        <v>0</v>
      </c>
      <c r="F54" s="399">
        <v>0</v>
      </c>
    </row>
    <row r="55" spans="1:6">
      <c r="A55" s="5"/>
      <c r="B55" s="636" t="s">
        <v>375</v>
      </c>
      <c r="C55" s="637"/>
      <c r="D55" s="638"/>
      <c r="E55" s="397">
        <v>16194858</v>
      </c>
      <c r="F55" s="397">
        <v>51208879</v>
      </c>
    </row>
    <row r="56" spans="1:6">
      <c r="A56" s="5"/>
      <c r="B56" s="636" t="s">
        <v>376</v>
      </c>
      <c r="C56" s="637"/>
      <c r="D56" s="638"/>
      <c r="E56" s="398">
        <v>0</v>
      </c>
      <c r="F56" s="398">
        <v>22638924</v>
      </c>
    </row>
    <row r="57" spans="1:6" ht="42.75" customHeight="1">
      <c r="A57" s="5"/>
      <c r="B57" s="438" t="s">
        <v>835</v>
      </c>
      <c r="C57" s="439"/>
      <c r="D57" s="440"/>
      <c r="E57" s="398">
        <v>0</v>
      </c>
      <c r="F57" s="398">
        <v>6005379</v>
      </c>
    </row>
    <row r="58" spans="1:6">
      <c r="A58" s="5"/>
      <c r="B58" s="636" t="s">
        <v>377</v>
      </c>
      <c r="C58" s="637"/>
      <c r="D58" s="638"/>
      <c r="E58" s="398">
        <v>0</v>
      </c>
      <c r="F58" s="398">
        <v>9544356</v>
      </c>
    </row>
    <row r="59" spans="1:6"/>
    <row r="60" spans="1:6" ht="28.5" customHeight="1">
      <c r="A60" s="5" t="s">
        <v>261</v>
      </c>
      <c r="B60" s="560" t="s">
        <v>836</v>
      </c>
      <c r="C60" s="436"/>
      <c r="D60" s="436"/>
      <c r="E60" s="436"/>
      <c r="F60" s="436"/>
    </row>
    <row r="61" spans="1:6" ht="31.5" customHeight="1">
      <c r="A61" s="5"/>
      <c r="B61" s="560" t="s">
        <v>1086</v>
      </c>
      <c r="C61" s="560"/>
      <c r="D61" s="560"/>
      <c r="E61" s="560"/>
      <c r="F61" s="560"/>
    </row>
    <row r="62" spans="1:6" ht="15" customHeight="1">
      <c r="A62" s="5"/>
      <c r="B62" s="643" t="s">
        <v>837</v>
      </c>
      <c r="C62" s="560"/>
      <c r="D62" s="560"/>
      <c r="E62" s="560"/>
      <c r="F62" s="560"/>
    </row>
    <row r="63" spans="1:6" ht="30" customHeight="1">
      <c r="A63" s="5"/>
      <c r="B63" s="436" t="s">
        <v>921</v>
      </c>
      <c r="C63" s="436"/>
      <c r="D63" s="436"/>
      <c r="E63" s="436"/>
      <c r="F63" s="436"/>
    </row>
    <row r="64" spans="1:6" ht="15" customHeight="1">
      <c r="A64" s="5"/>
      <c r="B64" s="451" t="s">
        <v>838</v>
      </c>
      <c r="C64" s="451"/>
      <c r="D64" s="451"/>
      <c r="E64" s="451"/>
      <c r="F64" s="451"/>
    </row>
    <row r="65" spans="1:6" ht="14.25" customHeight="1">
      <c r="A65" s="5"/>
      <c r="B65" s="269"/>
      <c r="C65" s="16"/>
      <c r="D65" s="16"/>
      <c r="E65" s="16"/>
      <c r="F65" s="16"/>
    </row>
    <row r="66" spans="1:6" ht="36">
      <c r="A66" s="5"/>
      <c r="B66" s="301"/>
      <c r="C66" s="302"/>
      <c r="D66" s="77" t="s">
        <v>839</v>
      </c>
      <c r="E66" s="125" t="s">
        <v>840</v>
      </c>
      <c r="F66" s="125" t="s">
        <v>381</v>
      </c>
    </row>
    <row r="67" spans="1:6" ht="36">
      <c r="A67" s="206"/>
      <c r="B67" s="303" t="s">
        <v>682</v>
      </c>
      <c r="C67" s="304" t="s">
        <v>1104</v>
      </c>
      <c r="D67" s="400">
        <v>4509</v>
      </c>
      <c r="E67" s="400">
        <v>16576</v>
      </c>
      <c r="F67" s="400">
        <v>266</v>
      </c>
    </row>
    <row r="68" spans="1:6" ht="24.75" customHeight="1">
      <c r="A68" s="5"/>
      <c r="B68" s="303" t="s">
        <v>683</v>
      </c>
      <c r="C68" s="304" t="s">
        <v>333</v>
      </c>
      <c r="D68" s="400">
        <v>3604</v>
      </c>
      <c r="E68" s="400">
        <v>9526</v>
      </c>
      <c r="F68" s="400">
        <v>229</v>
      </c>
    </row>
    <row r="69" spans="1:6" ht="24">
      <c r="A69" s="5"/>
      <c r="B69" s="303" t="s">
        <v>684</v>
      </c>
      <c r="C69" s="304" t="s">
        <v>379</v>
      </c>
      <c r="D69" s="400">
        <v>1905</v>
      </c>
      <c r="E69" s="400">
        <v>5831</v>
      </c>
      <c r="F69" s="400">
        <v>169</v>
      </c>
    </row>
    <row r="70" spans="1:6" ht="24">
      <c r="A70" s="5"/>
      <c r="B70" s="303" t="s">
        <v>685</v>
      </c>
      <c r="C70" s="304" t="s">
        <v>334</v>
      </c>
      <c r="D70" s="400">
        <v>1895</v>
      </c>
      <c r="E70" s="400">
        <v>5788</v>
      </c>
      <c r="F70" s="400">
        <v>164</v>
      </c>
    </row>
    <row r="71" spans="1:6" ht="24">
      <c r="A71" s="5"/>
      <c r="B71" s="303" t="s">
        <v>686</v>
      </c>
      <c r="C71" s="304" t="s">
        <v>178</v>
      </c>
      <c r="D71" s="400">
        <v>1827</v>
      </c>
      <c r="E71" s="400">
        <v>5378</v>
      </c>
      <c r="F71" s="400">
        <v>144</v>
      </c>
    </row>
    <row r="72" spans="1:6" ht="24">
      <c r="A72" s="5"/>
      <c r="B72" s="303" t="s">
        <v>687</v>
      </c>
      <c r="C72" s="304" t="s">
        <v>179</v>
      </c>
      <c r="D72" s="400">
        <v>1118</v>
      </c>
      <c r="E72" s="400">
        <v>3689</v>
      </c>
      <c r="F72" s="400">
        <v>111</v>
      </c>
    </row>
    <row r="73" spans="1:6" ht="24">
      <c r="A73" s="5"/>
      <c r="B73" s="303" t="s">
        <v>688</v>
      </c>
      <c r="C73" s="304" t="s">
        <v>180</v>
      </c>
      <c r="D73" s="400">
        <v>497</v>
      </c>
      <c r="E73" s="400">
        <v>1137</v>
      </c>
      <c r="F73" s="400">
        <v>8</v>
      </c>
    </row>
    <row r="74" spans="1:6" ht="36">
      <c r="A74" s="5"/>
      <c r="B74" s="303" t="s">
        <v>689</v>
      </c>
      <c r="C74" s="304" t="s">
        <v>383</v>
      </c>
      <c r="D74" s="400">
        <v>609</v>
      </c>
      <c r="E74" s="400">
        <v>1462</v>
      </c>
      <c r="F74" s="400">
        <v>1</v>
      </c>
    </row>
    <row r="75" spans="1:6" ht="72">
      <c r="A75" s="5"/>
      <c r="B75" s="303" t="s">
        <v>841</v>
      </c>
      <c r="C75" s="304" t="s">
        <v>843</v>
      </c>
      <c r="D75" s="401">
        <v>0.64800000000000002</v>
      </c>
      <c r="E75" s="401">
        <v>0.64200000000000002</v>
      </c>
      <c r="F75" s="401">
        <v>0.48</v>
      </c>
    </row>
    <row r="76" spans="1:6" ht="48">
      <c r="A76" s="5"/>
      <c r="B76" s="303" t="s">
        <v>842</v>
      </c>
      <c r="C76" s="304" t="s">
        <v>844</v>
      </c>
      <c r="D76" s="402">
        <v>21854</v>
      </c>
      <c r="E76" s="402">
        <v>19698</v>
      </c>
      <c r="F76" s="402">
        <v>12475</v>
      </c>
    </row>
    <row r="77" spans="1:6" ht="24">
      <c r="A77" s="5"/>
      <c r="B77" s="305" t="s">
        <v>845</v>
      </c>
      <c r="C77" s="306" t="s">
        <v>181</v>
      </c>
      <c r="D77" s="402">
        <v>15013</v>
      </c>
      <c r="E77" s="402">
        <v>14836</v>
      </c>
      <c r="F77" s="402">
        <v>9982</v>
      </c>
    </row>
    <row r="78" spans="1:6" ht="36.75" customHeight="1">
      <c r="A78" s="5"/>
      <c r="B78" s="303" t="s">
        <v>846</v>
      </c>
      <c r="C78" s="304" t="s">
        <v>600</v>
      </c>
      <c r="D78" s="402">
        <v>3405</v>
      </c>
      <c r="E78" s="402">
        <v>4359</v>
      </c>
      <c r="F78" s="402">
        <v>3923</v>
      </c>
    </row>
    <row r="79" spans="1:6" ht="48">
      <c r="A79" s="5"/>
      <c r="B79" s="303" t="s">
        <v>847</v>
      </c>
      <c r="C79" s="304" t="s">
        <v>182</v>
      </c>
      <c r="D79" s="402">
        <v>3441</v>
      </c>
      <c r="E79" s="402">
        <v>4439</v>
      </c>
      <c r="F79" s="402">
        <v>4063</v>
      </c>
    </row>
    <row r="80" spans="1:6"/>
    <row r="81" spans="1:6" ht="42.75" customHeight="1">
      <c r="A81" s="5" t="s">
        <v>382</v>
      </c>
      <c r="B81" s="496" t="s">
        <v>848</v>
      </c>
      <c r="C81" s="437"/>
      <c r="D81" s="437"/>
      <c r="E81" s="437"/>
      <c r="F81" s="437"/>
    </row>
    <row r="82" spans="1:6" ht="13.5" customHeight="1">
      <c r="A82" s="5"/>
      <c r="B82" s="437" t="s">
        <v>849</v>
      </c>
      <c r="C82" s="496"/>
      <c r="D82" s="496"/>
      <c r="E82" s="496"/>
      <c r="F82" s="496"/>
    </row>
    <row r="83" spans="1:6" s="8" customFormat="1" ht="24.75" customHeight="1">
      <c r="A83" s="206"/>
      <c r="B83" s="437" t="s">
        <v>850</v>
      </c>
      <c r="C83" s="496"/>
      <c r="D83" s="496"/>
      <c r="E83" s="496"/>
      <c r="F83" s="496"/>
    </row>
    <row r="84" spans="1:6" s="8" customFormat="1" ht="23.25" customHeight="1">
      <c r="A84" s="206"/>
      <c r="B84" s="647" t="s">
        <v>851</v>
      </c>
      <c r="C84" s="618"/>
      <c r="D84" s="618"/>
      <c r="E84" s="618"/>
      <c r="F84" s="618"/>
    </row>
    <row r="85" spans="1:6" ht="36">
      <c r="A85" s="5"/>
      <c r="B85" s="301"/>
      <c r="C85" s="302"/>
      <c r="D85" s="125" t="s">
        <v>378</v>
      </c>
      <c r="E85" s="125" t="s">
        <v>380</v>
      </c>
      <c r="F85" s="125" t="s">
        <v>381</v>
      </c>
    </row>
    <row r="86" spans="1:6" ht="49.5" customHeight="1">
      <c r="A86" s="5"/>
      <c r="B86" s="307" t="s">
        <v>852</v>
      </c>
      <c r="C86" s="304" t="s">
        <v>183</v>
      </c>
      <c r="D86" s="400">
        <v>2141</v>
      </c>
      <c r="E86" s="400">
        <v>7245</v>
      </c>
      <c r="F86" s="400">
        <v>102</v>
      </c>
    </row>
    <row r="87" spans="1:6" ht="36">
      <c r="A87" s="5"/>
      <c r="B87" s="307" t="s">
        <v>853</v>
      </c>
      <c r="C87" s="304" t="s">
        <v>310</v>
      </c>
      <c r="D87" s="403">
        <v>12845</v>
      </c>
      <c r="E87" s="403">
        <v>11895</v>
      </c>
      <c r="F87" s="403">
        <v>7222</v>
      </c>
    </row>
    <row r="88" spans="1:6" ht="36">
      <c r="A88" s="5"/>
      <c r="B88" s="307" t="s">
        <v>854</v>
      </c>
      <c r="C88" s="304" t="s">
        <v>311</v>
      </c>
      <c r="D88" s="400">
        <v>89</v>
      </c>
      <c r="E88" s="400">
        <v>356</v>
      </c>
      <c r="F88" s="400">
        <v>2</v>
      </c>
    </row>
    <row r="89" spans="1:6" ht="36">
      <c r="A89" s="5"/>
      <c r="B89" s="307" t="s">
        <v>855</v>
      </c>
      <c r="C89" s="304" t="s">
        <v>312</v>
      </c>
      <c r="D89" s="403">
        <v>26330</v>
      </c>
      <c r="E89" s="403">
        <v>26631</v>
      </c>
      <c r="F89" s="403">
        <v>31800</v>
      </c>
    </row>
    <row r="90" spans="1:6">
      <c r="A90" s="3"/>
    </row>
    <row r="91" spans="1:6" s="220" customFormat="1" ht="27" customHeight="1">
      <c r="A91" s="14"/>
      <c r="B91" s="308"/>
      <c r="C91" s="648" t="s">
        <v>856</v>
      </c>
      <c r="D91" s="649"/>
      <c r="E91" s="649"/>
      <c r="F91" s="649"/>
    </row>
    <row r="92" spans="1:6" s="220" customFormat="1" ht="14.25" customHeight="1">
      <c r="A92" s="14"/>
      <c r="B92" s="308"/>
      <c r="C92" s="309" t="s">
        <v>857</v>
      </c>
      <c r="D92" s="310"/>
      <c r="E92" s="310"/>
      <c r="F92" s="310"/>
    </row>
    <row r="93" spans="1:6" s="220" customFormat="1" ht="29.25" customHeight="1">
      <c r="A93" s="14"/>
      <c r="B93" s="308"/>
      <c r="C93" s="674" t="s">
        <v>1105</v>
      </c>
      <c r="D93" s="674"/>
      <c r="E93" s="674"/>
      <c r="F93" s="674"/>
    </row>
    <row r="94" spans="1:6" s="220" customFormat="1" ht="14.25" customHeight="1">
      <c r="A94" s="14"/>
      <c r="B94" s="308"/>
      <c r="C94" s="673" t="s">
        <v>858</v>
      </c>
      <c r="D94" s="674"/>
      <c r="E94" s="674"/>
      <c r="F94" s="674"/>
    </row>
    <row r="95" spans="1:6" s="220" customFormat="1" ht="14.25" customHeight="1">
      <c r="A95" s="14"/>
      <c r="B95" s="308"/>
      <c r="C95" s="673" t="s">
        <v>859</v>
      </c>
      <c r="D95" s="674"/>
      <c r="E95" s="674"/>
      <c r="F95" s="674"/>
    </row>
    <row r="96" spans="1:6" s="220" customFormat="1" ht="14.25" customHeight="1">
      <c r="A96" s="14"/>
      <c r="B96" s="308"/>
      <c r="C96" s="673" t="s">
        <v>581</v>
      </c>
      <c r="D96" s="673"/>
      <c r="E96" s="673"/>
      <c r="F96" s="673"/>
    </row>
    <row r="97" spans="1:7" s="220" customFormat="1" ht="14.25" customHeight="1">
      <c r="A97" s="14"/>
      <c r="B97" s="308"/>
      <c r="C97" s="673" t="s">
        <v>860</v>
      </c>
      <c r="D97" s="674"/>
      <c r="E97" s="674"/>
      <c r="F97" s="674"/>
    </row>
    <row r="98" spans="1:7" s="220" customFormat="1" ht="14.25" customHeight="1">
      <c r="A98" s="14"/>
      <c r="B98" s="308"/>
      <c r="C98" s="673" t="s">
        <v>861</v>
      </c>
      <c r="D98" s="673"/>
      <c r="E98" s="673"/>
      <c r="F98" s="673"/>
    </row>
    <row r="99" spans="1:7" s="220" customFormat="1" ht="14.25" customHeight="1">
      <c r="A99" s="14"/>
      <c r="B99" s="308"/>
      <c r="C99" s="673" t="s">
        <v>862</v>
      </c>
      <c r="D99" s="673"/>
      <c r="E99" s="673"/>
      <c r="F99" s="673"/>
    </row>
    <row r="100" spans="1:7" s="220" customFormat="1" ht="27.75" customHeight="1">
      <c r="A100" s="14"/>
      <c r="B100" s="308"/>
      <c r="C100" s="673" t="s">
        <v>863</v>
      </c>
      <c r="D100" s="673"/>
      <c r="E100" s="673"/>
      <c r="F100" s="673"/>
    </row>
    <row r="101" spans="1:7" s="220" customFormat="1">
      <c r="A101" s="14"/>
      <c r="B101" s="308"/>
      <c r="C101" s="559" t="s">
        <v>864</v>
      </c>
      <c r="D101" s="559"/>
      <c r="E101" s="559"/>
      <c r="F101" s="559"/>
    </row>
    <row r="102" spans="1:7" s="220" customFormat="1">
      <c r="A102" s="170"/>
      <c r="B102" s="245"/>
      <c r="C102" s="245"/>
      <c r="D102" s="245"/>
      <c r="E102" s="245"/>
      <c r="F102" s="245"/>
    </row>
    <row r="103" spans="1:7" ht="53.25" customHeight="1">
      <c r="A103" s="14" t="s">
        <v>262</v>
      </c>
      <c r="B103" s="641" t="s">
        <v>1106</v>
      </c>
      <c r="C103" s="642"/>
      <c r="D103" s="642"/>
      <c r="E103" s="642"/>
      <c r="F103" s="404">
        <v>4186</v>
      </c>
    </row>
    <row r="104" spans="1:7" s="24" customFormat="1" ht="66" customHeight="1">
      <c r="A104" s="311"/>
      <c r="B104" s="639"/>
      <c r="C104" s="639"/>
      <c r="D104" s="639"/>
      <c r="E104" s="639"/>
      <c r="F104" s="640"/>
      <c r="G104" s="245"/>
    </row>
    <row r="105" spans="1:7" s="24" customFormat="1" ht="28.5" customHeight="1">
      <c r="A105" s="681" t="s">
        <v>922</v>
      </c>
      <c r="B105" s="681"/>
      <c r="C105" s="681"/>
      <c r="D105" s="681"/>
      <c r="E105" s="681"/>
      <c r="F105" s="681"/>
      <c r="G105" s="245"/>
    </row>
    <row r="106" spans="1:7" s="24" customFormat="1" ht="32.25" customHeight="1">
      <c r="A106" s="682" t="s">
        <v>923</v>
      </c>
      <c r="B106" s="682"/>
      <c r="C106" s="682"/>
      <c r="D106" s="682"/>
      <c r="E106" s="682"/>
      <c r="F106" s="682"/>
      <c r="G106" s="245"/>
    </row>
    <row r="107" spans="1:7" s="24" customFormat="1" ht="47.25" customHeight="1" thickBot="1">
      <c r="A107" s="682" t="s">
        <v>924</v>
      </c>
      <c r="B107" s="681"/>
      <c r="C107" s="681"/>
      <c r="D107" s="681"/>
      <c r="E107" s="681"/>
      <c r="F107" s="681"/>
      <c r="G107" s="245"/>
    </row>
    <row r="108" spans="1:7" s="24" customFormat="1" ht="66" customHeight="1">
      <c r="A108" s="635"/>
      <c r="B108" s="651" t="s">
        <v>645</v>
      </c>
      <c r="C108" s="652"/>
      <c r="D108" s="659" t="s">
        <v>865</v>
      </c>
      <c r="E108" s="657" t="s">
        <v>866</v>
      </c>
      <c r="F108" s="683" t="s">
        <v>646</v>
      </c>
      <c r="G108" s="245"/>
    </row>
    <row r="109" spans="1:7" s="24" customFormat="1" ht="80.25" customHeight="1" thickBot="1">
      <c r="A109" s="635"/>
      <c r="B109" s="653"/>
      <c r="C109" s="654"/>
      <c r="D109" s="660"/>
      <c r="E109" s="658"/>
      <c r="F109" s="684"/>
      <c r="G109" s="245"/>
    </row>
    <row r="110" spans="1:7" s="24" customFormat="1" ht="66" customHeight="1">
      <c r="A110" s="311"/>
      <c r="B110" s="312" t="s">
        <v>682</v>
      </c>
      <c r="C110" s="313" t="s">
        <v>867</v>
      </c>
      <c r="D110" s="405">
        <v>1890</v>
      </c>
      <c r="E110" s="406">
        <v>0.45200000000000001</v>
      </c>
      <c r="F110" s="407">
        <v>28711</v>
      </c>
      <c r="G110" s="245"/>
    </row>
    <row r="111" spans="1:7" s="24" customFormat="1" ht="56.25" customHeight="1">
      <c r="A111" s="311"/>
      <c r="B111" s="312" t="s">
        <v>683</v>
      </c>
      <c r="C111" s="314" t="s">
        <v>868</v>
      </c>
      <c r="D111" s="408">
        <v>1794</v>
      </c>
      <c r="E111" s="409">
        <v>0.43</v>
      </c>
      <c r="F111" s="315">
        <v>21046</v>
      </c>
      <c r="G111" s="245"/>
    </row>
    <row r="112" spans="1:7" s="24" customFormat="1" ht="33" customHeight="1">
      <c r="A112" s="311"/>
      <c r="B112" s="312" t="s">
        <v>684</v>
      </c>
      <c r="C112" s="316" t="s">
        <v>869</v>
      </c>
      <c r="D112" s="408">
        <v>263</v>
      </c>
      <c r="E112" s="409">
        <v>6.2E-2</v>
      </c>
      <c r="F112" s="315">
        <v>3361</v>
      </c>
      <c r="G112" s="245"/>
    </row>
    <row r="113" spans="1:256" s="24" customFormat="1" ht="35.25" customHeight="1">
      <c r="A113" s="311"/>
      <c r="B113" s="312" t="s">
        <v>685</v>
      </c>
      <c r="C113" s="316" t="s">
        <v>870</v>
      </c>
      <c r="D113" s="408">
        <v>0</v>
      </c>
      <c r="E113" s="409">
        <v>0</v>
      </c>
      <c r="F113" s="315">
        <v>0</v>
      </c>
      <c r="G113" s="245"/>
    </row>
    <row r="114" spans="1:256" s="24" customFormat="1" ht="36.75" customHeight="1">
      <c r="A114" s="311"/>
      <c r="B114" s="312" t="s">
        <v>686</v>
      </c>
      <c r="C114" s="316" t="s">
        <v>871</v>
      </c>
      <c r="D114" s="408">
        <v>434</v>
      </c>
      <c r="E114" s="409">
        <v>0.104</v>
      </c>
      <c r="F114" s="315">
        <v>36000</v>
      </c>
      <c r="G114" s="317"/>
      <c r="H114" s="318"/>
      <c r="I114" s="315"/>
      <c r="J114" s="315"/>
      <c r="K114" s="315"/>
      <c r="L114" s="315"/>
      <c r="M114" s="315"/>
      <c r="N114" s="315"/>
      <c r="O114" s="315"/>
      <c r="P114" s="315"/>
      <c r="Q114" s="315"/>
      <c r="R114" s="315"/>
      <c r="S114" s="315"/>
      <c r="T114" s="315"/>
      <c r="U114" s="315"/>
      <c r="V114" s="315"/>
      <c r="W114" s="315"/>
      <c r="X114" s="315"/>
      <c r="Y114" s="315"/>
      <c r="Z114" s="315"/>
      <c r="AA114" s="315"/>
      <c r="AB114" s="315"/>
      <c r="AC114" s="315"/>
      <c r="AD114" s="315"/>
      <c r="AE114" s="315"/>
      <c r="AF114" s="315"/>
      <c r="AG114" s="315"/>
      <c r="AH114" s="315"/>
      <c r="AI114" s="315"/>
      <c r="AJ114" s="315"/>
      <c r="AK114" s="315"/>
      <c r="AL114" s="315"/>
      <c r="AM114" s="315"/>
      <c r="AN114" s="315"/>
      <c r="AO114" s="315"/>
      <c r="AP114" s="315"/>
      <c r="AQ114" s="315"/>
      <c r="AR114" s="315"/>
      <c r="AS114" s="315"/>
      <c r="AT114" s="315"/>
      <c r="AU114" s="315"/>
      <c r="AV114" s="315"/>
      <c r="AW114" s="315"/>
      <c r="AX114" s="315"/>
      <c r="AY114" s="315"/>
      <c r="AZ114" s="315"/>
      <c r="BA114" s="315"/>
      <c r="BB114" s="315"/>
      <c r="BC114" s="315"/>
      <c r="BD114" s="315"/>
      <c r="BE114" s="315"/>
      <c r="BF114" s="315"/>
      <c r="BG114" s="315"/>
      <c r="BH114" s="315"/>
      <c r="BI114" s="315"/>
      <c r="BJ114" s="315"/>
      <c r="BK114" s="315"/>
      <c r="BL114" s="315"/>
      <c r="BM114" s="315"/>
      <c r="BN114" s="315"/>
      <c r="BO114" s="315"/>
      <c r="BP114" s="315"/>
      <c r="BQ114" s="315"/>
      <c r="BR114" s="315"/>
      <c r="BS114" s="315"/>
      <c r="BT114" s="315"/>
      <c r="BU114" s="315"/>
      <c r="BV114" s="315"/>
      <c r="BW114" s="315"/>
      <c r="BX114" s="315"/>
      <c r="BY114" s="315"/>
      <c r="BZ114" s="315"/>
      <c r="CA114" s="315"/>
      <c r="CB114" s="315"/>
      <c r="CC114" s="315"/>
      <c r="CD114" s="315"/>
      <c r="CE114" s="315"/>
      <c r="CF114" s="315"/>
      <c r="CG114" s="315"/>
      <c r="CH114" s="315"/>
      <c r="CI114" s="315"/>
      <c r="CJ114" s="315"/>
      <c r="CK114" s="315"/>
      <c r="CL114" s="315"/>
      <c r="CM114" s="315"/>
      <c r="CN114" s="315"/>
      <c r="CO114" s="315"/>
      <c r="CP114" s="315"/>
      <c r="CQ114" s="315"/>
      <c r="CR114" s="315"/>
      <c r="CS114" s="315"/>
      <c r="CT114" s="315"/>
      <c r="CU114" s="315"/>
      <c r="CV114" s="315"/>
      <c r="CW114" s="315"/>
      <c r="CX114" s="315"/>
      <c r="CY114" s="315"/>
      <c r="CZ114" s="315"/>
      <c r="DA114" s="315"/>
      <c r="DB114" s="315"/>
      <c r="DC114" s="315"/>
      <c r="DD114" s="315"/>
      <c r="DE114" s="315"/>
      <c r="DF114" s="315"/>
      <c r="DG114" s="315"/>
      <c r="DH114" s="315"/>
      <c r="DI114" s="315"/>
      <c r="DJ114" s="315"/>
      <c r="DK114" s="315"/>
      <c r="DL114" s="315"/>
      <c r="DM114" s="315"/>
      <c r="DN114" s="315"/>
      <c r="DO114" s="315"/>
      <c r="DP114" s="315"/>
      <c r="DQ114" s="315"/>
      <c r="DR114" s="315"/>
      <c r="DS114" s="315"/>
      <c r="DT114" s="315"/>
      <c r="DU114" s="315"/>
      <c r="DV114" s="315"/>
      <c r="DW114" s="315"/>
      <c r="DX114" s="315"/>
      <c r="DY114" s="315"/>
      <c r="DZ114" s="315"/>
      <c r="EA114" s="315"/>
      <c r="EB114" s="315"/>
      <c r="EC114" s="315"/>
      <c r="ED114" s="315"/>
      <c r="EE114" s="315"/>
      <c r="EF114" s="315"/>
      <c r="EG114" s="315"/>
      <c r="EH114" s="315"/>
      <c r="EI114" s="315"/>
      <c r="EJ114" s="315"/>
      <c r="EK114" s="315"/>
      <c r="EL114" s="315"/>
      <c r="EM114" s="315"/>
      <c r="EN114" s="315"/>
      <c r="EO114" s="315"/>
      <c r="EP114" s="315"/>
      <c r="EQ114" s="315"/>
      <c r="ER114" s="315"/>
      <c r="ES114" s="315"/>
      <c r="ET114" s="315"/>
      <c r="EU114" s="315"/>
      <c r="EV114" s="315"/>
      <c r="EW114" s="315"/>
      <c r="EX114" s="315"/>
      <c r="EY114" s="315"/>
      <c r="EZ114" s="315"/>
      <c r="FA114" s="315"/>
      <c r="FB114" s="315"/>
      <c r="FC114" s="315"/>
      <c r="FD114" s="315"/>
      <c r="FE114" s="315"/>
      <c r="FF114" s="315"/>
      <c r="FG114" s="315"/>
      <c r="FH114" s="315"/>
      <c r="FI114" s="315"/>
      <c r="FJ114" s="315"/>
      <c r="FK114" s="315"/>
      <c r="FL114" s="315"/>
      <c r="FM114" s="315"/>
      <c r="FN114" s="315"/>
      <c r="FO114" s="315"/>
      <c r="FP114" s="315"/>
      <c r="FQ114" s="315"/>
      <c r="FR114" s="315"/>
      <c r="FS114" s="315"/>
      <c r="FT114" s="315"/>
      <c r="FU114" s="315"/>
      <c r="FV114" s="315"/>
      <c r="FW114" s="315"/>
      <c r="FX114" s="315"/>
      <c r="FY114" s="315"/>
      <c r="FZ114" s="315"/>
      <c r="GA114" s="315"/>
      <c r="GB114" s="315"/>
      <c r="GC114" s="315"/>
      <c r="GD114" s="315"/>
      <c r="GE114" s="315"/>
      <c r="GF114" s="315"/>
      <c r="GG114" s="315"/>
      <c r="GH114" s="315"/>
      <c r="GI114" s="315"/>
      <c r="GJ114" s="315"/>
      <c r="GK114" s="315"/>
      <c r="GL114" s="315"/>
      <c r="GM114" s="315"/>
      <c r="GN114" s="315"/>
      <c r="GO114" s="315"/>
      <c r="GP114" s="315"/>
      <c r="GQ114" s="315"/>
      <c r="GR114" s="315"/>
      <c r="GS114" s="315"/>
      <c r="GT114" s="315"/>
      <c r="GU114" s="315"/>
      <c r="GV114" s="315"/>
      <c r="GW114" s="315"/>
      <c r="GX114" s="315"/>
      <c r="GY114" s="315"/>
      <c r="GZ114" s="315"/>
      <c r="HA114" s="315"/>
      <c r="HB114" s="315"/>
      <c r="HC114" s="315"/>
      <c r="HD114" s="315"/>
      <c r="HE114" s="315"/>
      <c r="HF114" s="315"/>
      <c r="HG114" s="315"/>
      <c r="HH114" s="315"/>
      <c r="HI114" s="315"/>
      <c r="HJ114" s="315"/>
      <c r="HK114" s="315"/>
      <c r="HL114" s="315"/>
      <c r="HM114" s="315"/>
      <c r="HN114" s="315"/>
      <c r="HO114" s="315"/>
      <c r="HP114" s="315"/>
      <c r="HQ114" s="315"/>
      <c r="HR114" s="315"/>
      <c r="HS114" s="315"/>
      <c r="HT114" s="315"/>
      <c r="HU114" s="315"/>
      <c r="HV114" s="315"/>
      <c r="HW114" s="315"/>
      <c r="HX114" s="315"/>
      <c r="HY114" s="315"/>
      <c r="HZ114" s="315"/>
      <c r="IA114" s="315"/>
      <c r="IB114" s="315"/>
      <c r="IC114" s="315"/>
      <c r="ID114" s="315"/>
      <c r="IE114" s="315"/>
      <c r="IF114" s="315"/>
      <c r="IG114" s="315"/>
      <c r="IH114" s="315"/>
      <c r="II114" s="315"/>
      <c r="IJ114" s="315"/>
      <c r="IK114" s="315"/>
      <c r="IL114" s="315"/>
      <c r="IM114" s="315"/>
      <c r="IN114" s="315"/>
      <c r="IO114" s="315"/>
      <c r="IP114" s="315"/>
      <c r="IQ114" s="315"/>
      <c r="IR114" s="315"/>
      <c r="IS114" s="315"/>
      <c r="IT114" s="315"/>
      <c r="IU114" s="315"/>
      <c r="IV114" s="315"/>
    </row>
    <row r="115" spans="1:256">
      <c r="A115" s="5"/>
      <c r="B115" s="23"/>
      <c r="C115" s="23"/>
      <c r="D115" s="23"/>
      <c r="E115" s="23"/>
    </row>
    <row r="116" spans="1:256" ht="18.75" customHeight="1">
      <c r="B116" s="650" t="s">
        <v>872</v>
      </c>
      <c r="C116" s="436"/>
      <c r="D116" s="436"/>
      <c r="E116" s="436"/>
      <c r="F116" s="436"/>
    </row>
    <row r="117" spans="1:256" ht="15" customHeight="1">
      <c r="B117" s="319"/>
      <c r="C117" s="560" t="s">
        <v>873</v>
      </c>
      <c r="D117" s="436"/>
      <c r="E117" s="436"/>
      <c r="F117" s="436"/>
    </row>
    <row r="118" spans="1:256" ht="12" customHeight="1">
      <c r="B118" s="319"/>
      <c r="C118" s="16"/>
      <c r="D118" s="16"/>
      <c r="E118" s="16"/>
      <c r="F118" s="16"/>
    </row>
    <row r="119" spans="1:256" ht="26.25" customHeight="1">
      <c r="A119" s="5" t="s">
        <v>263</v>
      </c>
      <c r="B119" s="436" t="s">
        <v>95</v>
      </c>
      <c r="C119" s="436"/>
      <c r="D119" s="436"/>
      <c r="E119" s="436"/>
      <c r="F119" s="436"/>
    </row>
    <row r="120" spans="1:256" ht="14.25" customHeight="1">
      <c r="A120" s="5"/>
      <c r="B120" s="16"/>
      <c r="C120" s="16"/>
      <c r="D120" s="16"/>
      <c r="E120" s="16"/>
      <c r="F120" s="16"/>
    </row>
    <row r="121" spans="1:256">
      <c r="A121" s="42"/>
      <c r="B121" s="656" t="s">
        <v>313</v>
      </c>
      <c r="C121" s="656"/>
      <c r="D121" s="656"/>
      <c r="E121" s="26"/>
    </row>
    <row r="122" spans="1:256">
      <c r="A122" s="42" t="s">
        <v>1145</v>
      </c>
      <c r="B122" s="656" t="s">
        <v>314</v>
      </c>
      <c r="C122" s="656"/>
      <c r="D122" s="656"/>
      <c r="E122" s="26"/>
    </row>
    <row r="123" spans="1:256">
      <c r="A123" s="42"/>
      <c r="B123" s="656" t="s">
        <v>315</v>
      </c>
      <c r="C123" s="656"/>
      <c r="D123" s="656"/>
      <c r="E123" s="26"/>
    </row>
    <row r="124" spans="1:256"/>
    <row r="125" spans="1:256" ht="40.5" customHeight="1">
      <c r="A125" s="5"/>
      <c r="B125" s="452" t="s">
        <v>874</v>
      </c>
      <c r="C125" s="511"/>
      <c r="D125" s="511"/>
      <c r="E125" s="597"/>
      <c r="F125" s="410">
        <v>408</v>
      </c>
    </row>
    <row r="126" spans="1:256">
      <c r="B126" s="16"/>
      <c r="C126" s="278"/>
      <c r="D126" s="16"/>
      <c r="E126" s="16"/>
      <c r="F126" s="12"/>
    </row>
    <row r="127" spans="1:256" ht="25.5" customHeight="1">
      <c r="A127" s="5"/>
      <c r="B127" s="452" t="s">
        <v>875</v>
      </c>
      <c r="C127" s="511"/>
      <c r="D127" s="511"/>
      <c r="E127" s="597"/>
      <c r="F127" s="411">
        <v>19024</v>
      </c>
    </row>
    <row r="128" spans="1:256">
      <c r="F128" s="320"/>
    </row>
    <row r="129" spans="1:6" ht="26.25" customHeight="1">
      <c r="A129" s="5"/>
      <c r="B129" s="452" t="s">
        <v>876</v>
      </c>
      <c r="C129" s="511"/>
      <c r="D129" s="511"/>
      <c r="E129" s="597"/>
      <c r="F129" s="411">
        <v>7761673</v>
      </c>
    </row>
    <row r="130" spans="1:6" ht="26.25" customHeight="1">
      <c r="A130" s="5"/>
      <c r="B130" s="7"/>
      <c r="C130" s="7"/>
      <c r="D130" s="7"/>
      <c r="E130" s="7"/>
      <c r="F130" s="288"/>
    </row>
    <row r="131" spans="1:6" ht="12.75" customHeight="1">
      <c r="A131" s="5" t="s">
        <v>264</v>
      </c>
      <c r="B131" s="436" t="s">
        <v>589</v>
      </c>
      <c r="C131" s="436"/>
      <c r="D131" s="436"/>
      <c r="E131" s="436"/>
      <c r="F131" s="436"/>
    </row>
    <row r="132" spans="1:6" ht="12.75" customHeight="1">
      <c r="A132" s="5"/>
      <c r="B132" s="16"/>
      <c r="C132" s="16"/>
      <c r="D132" s="16"/>
      <c r="E132" s="16"/>
      <c r="F132" s="16"/>
    </row>
    <row r="133" spans="1:6">
      <c r="A133" s="42"/>
      <c r="B133" s="656" t="s">
        <v>590</v>
      </c>
      <c r="C133" s="661"/>
      <c r="D133" s="661"/>
      <c r="E133" s="12"/>
    </row>
    <row r="134" spans="1:6">
      <c r="A134" s="42"/>
      <c r="B134" s="656" t="s">
        <v>129</v>
      </c>
      <c r="C134" s="661"/>
      <c r="D134" s="661"/>
      <c r="E134" s="12"/>
    </row>
    <row r="135" spans="1:6">
      <c r="A135" s="42"/>
      <c r="B135" s="655" t="s">
        <v>458</v>
      </c>
      <c r="C135" s="542"/>
      <c r="D135" s="542"/>
      <c r="E135" s="12"/>
    </row>
    <row r="136" spans="1:6">
      <c r="A136" s="42" t="s">
        <v>1145</v>
      </c>
      <c r="B136" s="655" t="s">
        <v>459</v>
      </c>
      <c r="C136" s="542"/>
      <c r="D136" s="542"/>
      <c r="E136" s="12"/>
    </row>
    <row r="137" spans="1:6">
      <c r="A137" s="42"/>
      <c r="B137" s="520" t="s">
        <v>31</v>
      </c>
      <c r="C137" s="520"/>
      <c r="D137" s="520"/>
      <c r="E137" s="12"/>
    </row>
    <row r="138" spans="1:6">
      <c r="A138" s="5"/>
      <c r="B138" s="563"/>
      <c r="C138" s="563"/>
      <c r="D138" s="563"/>
      <c r="E138" s="8"/>
    </row>
    <row r="139" spans="1:6"/>
    <row r="140" spans="1:6" ht="15.75">
      <c r="B140" s="133" t="s">
        <v>126</v>
      </c>
    </row>
    <row r="141" spans="1:6" ht="12.75" customHeight="1">
      <c r="B141" s="133"/>
    </row>
    <row r="142" spans="1:6">
      <c r="A142" s="5" t="s">
        <v>265</v>
      </c>
      <c r="B142" s="436" t="s">
        <v>558</v>
      </c>
      <c r="C142" s="436"/>
      <c r="D142" s="436"/>
      <c r="E142" s="436"/>
      <c r="F142" s="436"/>
    </row>
    <row r="143" spans="1:6">
      <c r="A143" s="5"/>
      <c r="B143" s="16"/>
      <c r="C143" s="16"/>
      <c r="D143" s="16"/>
      <c r="E143" s="16"/>
      <c r="F143" s="16"/>
    </row>
    <row r="144" spans="1:6">
      <c r="A144" s="42" t="s">
        <v>1145</v>
      </c>
      <c r="B144" s="656" t="s">
        <v>127</v>
      </c>
      <c r="C144" s="661"/>
      <c r="D144" s="661"/>
      <c r="E144" s="12"/>
    </row>
    <row r="145" spans="1:6">
      <c r="A145" s="42"/>
      <c r="B145" s="656" t="s">
        <v>128</v>
      </c>
      <c r="C145" s="661"/>
      <c r="D145" s="661"/>
      <c r="E145" s="12"/>
    </row>
    <row r="146" spans="1:6">
      <c r="A146" s="42"/>
      <c r="B146" s="656" t="s">
        <v>129</v>
      </c>
      <c r="C146" s="661"/>
      <c r="D146" s="661"/>
      <c r="E146" s="12"/>
    </row>
    <row r="147" spans="1:6">
      <c r="A147" s="42"/>
      <c r="B147" s="656" t="s">
        <v>130</v>
      </c>
      <c r="C147" s="661"/>
      <c r="D147" s="661"/>
      <c r="E147" s="12"/>
    </row>
    <row r="148" spans="1:6">
      <c r="A148" s="42"/>
      <c r="B148" s="655" t="s">
        <v>460</v>
      </c>
      <c r="C148" s="542"/>
      <c r="D148" s="542"/>
      <c r="E148" s="12"/>
    </row>
    <row r="149" spans="1:6">
      <c r="A149" s="42"/>
      <c r="B149" s="656" t="s">
        <v>131</v>
      </c>
      <c r="C149" s="661"/>
      <c r="D149" s="661"/>
      <c r="E149" s="12"/>
    </row>
    <row r="150" spans="1:6">
      <c r="A150" s="42"/>
      <c r="B150" s="520" t="s">
        <v>31</v>
      </c>
      <c r="C150" s="520"/>
      <c r="D150" s="520"/>
      <c r="E150" s="12"/>
    </row>
    <row r="151" spans="1:6">
      <c r="A151" s="5"/>
      <c r="B151" s="563"/>
      <c r="C151" s="563"/>
      <c r="D151" s="563"/>
      <c r="E151" s="8"/>
    </row>
    <row r="152" spans="1:6"/>
    <row r="153" spans="1:6">
      <c r="A153" s="5" t="s">
        <v>266</v>
      </c>
      <c r="B153" s="550" t="s">
        <v>132</v>
      </c>
      <c r="C153" s="550"/>
      <c r="D153" s="550"/>
      <c r="E153" s="550"/>
      <c r="F153" s="550"/>
    </row>
    <row r="154" spans="1:6" ht="18.75" customHeight="1">
      <c r="A154" s="5"/>
      <c r="B154" s="321"/>
      <c r="C154" s="25" t="s">
        <v>133</v>
      </c>
      <c r="D154" s="379">
        <v>44607</v>
      </c>
      <c r="E154" s="260"/>
      <c r="F154" s="322"/>
    </row>
    <row r="155" spans="1:6" ht="22.5" customHeight="1">
      <c r="A155" s="5"/>
      <c r="B155" s="321"/>
      <c r="C155" s="25" t="s">
        <v>134</v>
      </c>
      <c r="D155" s="180"/>
      <c r="E155" s="260"/>
      <c r="F155" s="8"/>
    </row>
    <row r="156" spans="1:6" ht="11.25" customHeight="1">
      <c r="A156" s="5"/>
      <c r="B156" s="321"/>
      <c r="C156" s="25"/>
      <c r="D156" s="266"/>
      <c r="E156" s="260"/>
      <c r="F156" s="8"/>
    </row>
    <row r="157" spans="1:6" ht="12.75" customHeight="1">
      <c r="A157" s="206"/>
      <c r="B157" s="41" t="s">
        <v>1145</v>
      </c>
      <c r="C157" s="520" t="s">
        <v>925</v>
      </c>
      <c r="D157" s="17"/>
      <c r="E157" s="17"/>
      <c r="F157" s="8"/>
    </row>
    <row r="158" spans="1:6">
      <c r="B158" s="17"/>
      <c r="C158" s="520"/>
    </row>
    <row r="159" spans="1:6">
      <c r="B159" s="11"/>
      <c r="C159" s="11"/>
    </row>
    <row r="160" spans="1:6">
      <c r="A160" s="5" t="s">
        <v>267</v>
      </c>
      <c r="B160" s="436" t="s">
        <v>591</v>
      </c>
      <c r="C160" s="436"/>
      <c r="D160" s="436"/>
      <c r="E160" s="436"/>
      <c r="F160" s="436"/>
    </row>
    <row r="161" spans="1:6">
      <c r="A161" s="5"/>
      <c r="B161" s="16"/>
      <c r="C161" s="16"/>
      <c r="D161" s="16"/>
      <c r="E161" s="16"/>
      <c r="F161" s="16"/>
    </row>
    <row r="162" spans="1:6">
      <c r="A162" s="5"/>
      <c r="B162" s="23"/>
      <c r="C162" s="182" t="s">
        <v>877</v>
      </c>
      <c r="D162" s="266"/>
      <c r="E162" s="323"/>
      <c r="F162" s="322"/>
    </row>
    <row r="163" spans="1:6">
      <c r="A163" s="206"/>
      <c r="B163" s="23"/>
      <c r="C163" s="381">
        <v>44640</v>
      </c>
      <c r="D163" s="266"/>
      <c r="E163" s="323"/>
      <c r="F163" s="322"/>
    </row>
    <row r="164" spans="1:6">
      <c r="A164" s="5"/>
      <c r="B164" s="495"/>
      <c r="C164" s="495"/>
      <c r="D164" s="324"/>
      <c r="E164" s="118"/>
      <c r="F164" s="322"/>
    </row>
    <row r="165" spans="1:6">
      <c r="A165" s="5"/>
      <c r="B165" s="325"/>
      <c r="C165" s="326" t="s">
        <v>878</v>
      </c>
      <c r="D165" s="26"/>
      <c r="E165" s="26"/>
      <c r="F165" s="322"/>
    </row>
    <row r="166" spans="1:6">
      <c r="A166" s="5"/>
      <c r="B166" s="42" t="s">
        <v>1145</v>
      </c>
      <c r="C166" s="233" t="s">
        <v>354</v>
      </c>
      <c r="D166" s="323"/>
    </row>
    <row r="167" spans="1:6">
      <c r="B167" s="42"/>
      <c r="C167" s="25" t="s">
        <v>355</v>
      </c>
    </row>
    <row r="168" spans="1:6">
      <c r="B168" s="8"/>
      <c r="C168" s="327" t="s">
        <v>879</v>
      </c>
    </row>
    <row r="169" spans="1:6">
      <c r="B169" s="8"/>
      <c r="C169" s="382">
        <v>44640</v>
      </c>
    </row>
    <row r="170" spans="1:6">
      <c r="C170" s="378"/>
    </row>
    <row r="171" spans="1:6">
      <c r="A171" s="5" t="s">
        <v>268</v>
      </c>
      <c r="B171" s="550" t="s">
        <v>592</v>
      </c>
      <c r="C171" s="550"/>
    </row>
    <row r="172" spans="1:6">
      <c r="A172" s="5"/>
      <c r="B172" s="500" t="s">
        <v>593</v>
      </c>
      <c r="C172" s="500"/>
      <c r="D172" s="231">
        <v>44682</v>
      </c>
    </row>
    <row r="173" spans="1:6">
      <c r="A173" s="5"/>
      <c r="B173" s="500" t="s">
        <v>594</v>
      </c>
      <c r="C173" s="500"/>
      <c r="D173" s="273">
        <v>3</v>
      </c>
    </row>
    <row r="174" spans="1:6"/>
    <row r="175" spans="1:6" ht="15.75">
      <c r="B175" s="133" t="s">
        <v>64</v>
      </c>
    </row>
    <row r="176" spans="1:6" ht="20.25" customHeight="1">
      <c r="B176" s="328" t="s">
        <v>559</v>
      </c>
    </row>
    <row r="177" spans="1:5">
      <c r="A177" s="5" t="s">
        <v>269</v>
      </c>
      <c r="B177" s="685" t="s">
        <v>65</v>
      </c>
      <c r="C177" s="685"/>
    </row>
    <row r="178" spans="1:5">
      <c r="A178" s="5"/>
      <c r="B178" s="594"/>
      <c r="C178" s="594"/>
      <c r="D178" s="594"/>
    </row>
    <row r="179" spans="1:5">
      <c r="A179" s="42" t="s">
        <v>1145</v>
      </c>
      <c r="B179" s="656" t="s">
        <v>66</v>
      </c>
      <c r="C179" s="656"/>
      <c r="D179" s="661"/>
      <c r="E179" s="26"/>
    </row>
    <row r="180" spans="1:5">
      <c r="A180" s="42" t="s">
        <v>1145</v>
      </c>
      <c r="B180" s="656" t="s">
        <v>67</v>
      </c>
      <c r="C180" s="656"/>
      <c r="D180" s="656"/>
      <c r="E180" s="26"/>
    </row>
    <row r="181" spans="1:5">
      <c r="A181" s="42" t="s">
        <v>1145</v>
      </c>
      <c r="B181" s="656" t="s">
        <v>68</v>
      </c>
      <c r="C181" s="656"/>
      <c r="D181" s="656"/>
      <c r="E181" s="26"/>
    </row>
    <row r="182" spans="1:5">
      <c r="A182" s="42" t="s">
        <v>1145</v>
      </c>
      <c r="B182" s="656" t="s">
        <v>69</v>
      </c>
      <c r="C182" s="656"/>
      <c r="D182" s="656"/>
      <c r="E182" s="26"/>
    </row>
    <row r="183" spans="1:5">
      <c r="A183" s="42"/>
      <c r="B183" s="656" t="s">
        <v>515</v>
      </c>
      <c r="C183" s="656"/>
      <c r="D183" s="656"/>
      <c r="E183" s="26"/>
    </row>
    <row r="184" spans="1:5">
      <c r="A184" s="42"/>
      <c r="B184" s="656" t="s">
        <v>516</v>
      </c>
      <c r="C184" s="656"/>
      <c r="D184" s="656"/>
      <c r="E184" s="26"/>
    </row>
    <row r="185" spans="1:5">
      <c r="A185" s="42" t="s">
        <v>1145</v>
      </c>
      <c r="B185" s="656" t="s">
        <v>517</v>
      </c>
      <c r="C185" s="656"/>
      <c r="D185" s="656"/>
      <c r="E185" s="26"/>
    </row>
    <row r="186" spans="1:5">
      <c r="A186" s="42" t="s">
        <v>1145</v>
      </c>
      <c r="B186" s="520" t="s">
        <v>31</v>
      </c>
      <c r="C186" s="520"/>
      <c r="D186" s="520"/>
      <c r="E186" s="8"/>
    </row>
    <row r="187" spans="1:5">
      <c r="A187" s="5"/>
      <c r="B187" s="563"/>
      <c r="C187" s="563"/>
      <c r="D187" s="563"/>
      <c r="E187" s="8"/>
    </row>
    <row r="188" spans="1:5"/>
    <row r="189" spans="1:5">
      <c r="A189" s="5" t="s">
        <v>270</v>
      </c>
      <c r="B189" s="549" t="s">
        <v>880</v>
      </c>
      <c r="C189" s="549"/>
    </row>
    <row r="190" spans="1:5">
      <c r="A190" s="5"/>
      <c r="B190" s="550"/>
      <c r="C190" s="550"/>
    </row>
    <row r="191" spans="1:5">
      <c r="A191" s="42" t="s">
        <v>1145</v>
      </c>
      <c r="B191" s="656" t="s">
        <v>518</v>
      </c>
      <c r="C191" s="656"/>
      <c r="D191" s="656"/>
      <c r="E191" s="26"/>
    </row>
    <row r="192" spans="1:5">
      <c r="A192" s="42" t="s">
        <v>1145</v>
      </c>
      <c r="B192" s="656" t="s">
        <v>519</v>
      </c>
      <c r="C192" s="656"/>
      <c r="D192" s="656"/>
      <c r="E192" s="26"/>
    </row>
    <row r="193" spans="1:6">
      <c r="A193" s="42" t="s">
        <v>1145</v>
      </c>
      <c r="B193" s="656" t="s">
        <v>520</v>
      </c>
      <c r="C193" s="656"/>
      <c r="D193" s="656"/>
      <c r="E193" s="26"/>
    </row>
    <row r="194" spans="1:6">
      <c r="A194" s="42" t="s">
        <v>1145</v>
      </c>
      <c r="B194" s="656" t="s">
        <v>521</v>
      </c>
      <c r="C194" s="656"/>
      <c r="D194" s="656"/>
      <c r="E194" s="26"/>
    </row>
    <row r="195" spans="1:6">
      <c r="A195" s="42" t="s">
        <v>1145</v>
      </c>
      <c r="B195" s="656" t="s">
        <v>316</v>
      </c>
      <c r="C195" s="656"/>
      <c r="D195" s="656"/>
      <c r="E195" s="26"/>
    </row>
    <row r="196" spans="1:6">
      <c r="A196" s="42"/>
      <c r="B196" s="656" t="s">
        <v>522</v>
      </c>
      <c r="C196" s="656"/>
      <c r="D196" s="656"/>
      <c r="E196" s="26"/>
    </row>
    <row r="197" spans="1:6">
      <c r="A197" s="42"/>
      <c r="B197" s="656" t="s">
        <v>523</v>
      </c>
      <c r="C197" s="656"/>
      <c r="D197" s="656"/>
      <c r="E197" s="26"/>
    </row>
    <row r="198" spans="1:6">
      <c r="A198" s="42"/>
      <c r="B198" s="520" t="s">
        <v>31</v>
      </c>
      <c r="C198" s="520"/>
      <c r="D198" s="520"/>
      <c r="E198" s="12"/>
    </row>
    <row r="199" spans="1:6">
      <c r="A199" s="5"/>
      <c r="B199" s="563"/>
      <c r="C199" s="563"/>
      <c r="D199" s="563"/>
      <c r="E199" s="8"/>
    </row>
    <row r="200" spans="1:6"/>
    <row r="201" spans="1:6">
      <c r="A201" s="5" t="s">
        <v>271</v>
      </c>
      <c r="B201" s="550" t="s">
        <v>881</v>
      </c>
      <c r="C201" s="550"/>
      <c r="D201" s="550"/>
      <c r="E201" s="550"/>
      <c r="F201" s="550"/>
    </row>
    <row r="202" spans="1:6">
      <c r="A202" s="5"/>
      <c r="B202" s="677"/>
      <c r="C202" s="677"/>
      <c r="D202" s="329" t="s">
        <v>524</v>
      </c>
      <c r="E202" s="329" t="s">
        <v>525</v>
      </c>
    </row>
    <row r="203" spans="1:6">
      <c r="A203" s="5"/>
      <c r="B203" s="676" t="s">
        <v>526</v>
      </c>
      <c r="C203" s="676"/>
      <c r="D203" s="42" t="s">
        <v>1145</v>
      </c>
      <c r="E203" s="42" t="s">
        <v>1145</v>
      </c>
    </row>
    <row r="204" spans="1:6">
      <c r="A204" s="5"/>
      <c r="B204" s="676" t="s">
        <v>527</v>
      </c>
      <c r="C204" s="676"/>
      <c r="D204" s="42"/>
      <c r="E204" s="42"/>
    </row>
    <row r="205" spans="1:6">
      <c r="A205" s="5"/>
      <c r="B205" s="676" t="s">
        <v>528</v>
      </c>
      <c r="C205" s="676"/>
      <c r="D205" s="42" t="s">
        <v>1145</v>
      </c>
      <c r="E205" s="42" t="s">
        <v>1145</v>
      </c>
    </row>
    <row r="206" spans="1:6">
      <c r="A206" s="5"/>
      <c r="B206" s="676" t="s">
        <v>529</v>
      </c>
      <c r="C206" s="676"/>
      <c r="D206" s="42" t="s">
        <v>1145</v>
      </c>
      <c r="E206" s="42" t="s">
        <v>1145</v>
      </c>
    </row>
    <row r="207" spans="1:6">
      <c r="A207" s="5"/>
      <c r="B207" s="676" t="s">
        <v>530</v>
      </c>
      <c r="C207" s="676"/>
      <c r="D207" s="42"/>
      <c r="E207" s="42"/>
    </row>
    <row r="208" spans="1:6">
      <c r="A208" s="5"/>
      <c r="B208" s="676" t="s">
        <v>531</v>
      </c>
      <c r="C208" s="676"/>
      <c r="D208" s="42" t="s">
        <v>1145</v>
      </c>
      <c r="E208" s="330"/>
    </row>
    <row r="209" spans="1:5">
      <c r="A209" s="5"/>
      <c r="B209" s="676" t="s">
        <v>532</v>
      </c>
      <c r="C209" s="676"/>
      <c r="D209" s="42" t="s">
        <v>1145</v>
      </c>
      <c r="E209" s="42" t="s">
        <v>1145</v>
      </c>
    </row>
    <row r="210" spans="1:5">
      <c r="A210" s="5"/>
      <c r="B210" s="676" t="s">
        <v>629</v>
      </c>
      <c r="C210" s="676"/>
      <c r="D210" s="42" t="s">
        <v>1145</v>
      </c>
      <c r="E210" s="42" t="s">
        <v>1145</v>
      </c>
    </row>
    <row r="211" spans="1:5">
      <c r="A211" s="5"/>
      <c r="B211" s="676" t="s">
        <v>533</v>
      </c>
      <c r="C211" s="676"/>
      <c r="D211" s="42" t="s">
        <v>1145</v>
      </c>
      <c r="E211" s="42" t="s">
        <v>1145</v>
      </c>
    </row>
    <row r="212" spans="1:5">
      <c r="A212" s="5"/>
      <c r="B212" s="676" t="s">
        <v>534</v>
      </c>
      <c r="C212" s="676"/>
      <c r="D212" s="42"/>
      <c r="E212" s="42"/>
    </row>
    <row r="213" spans="1:5">
      <c r="A213" s="5"/>
      <c r="B213" s="676" t="s">
        <v>535</v>
      </c>
      <c r="C213" s="676"/>
      <c r="D213" s="42" t="s">
        <v>1145</v>
      </c>
      <c r="E213" s="42" t="s">
        <v>1145</v>
      </c>
    </row>
    <row r="214" spans="1:5"/>
    <row r="215" spans="1:5" ht="50.25" customHeight="1">
      <c r="A215" s="14" t="s">
        <v>410</v>
      </c>
      <c r="B215" s="649" t="s">
        <v>882</v>
      </c>
      <c r="C215" s="649"/>
      <c r="D215" s="649"/>
      <c r="E215" s="649"/>
    </row>
    <row r="216" spans="1:5">
      <c r="B216" s="501"/>
      <c r="C216" s="501"/>
      <c r="D216" s="501"/>
      <c r="E216" s="501"/>
    </row>
    <row r="217" spans="1:5">
      <c r="B217" s="501"/>
      <c r="C217" s="501"/>
      <c r="D217" s="501"/>
      <c r="E217" s="501"/>
    </row>
    <row r="218" spans="1:5">
      <c r="B218" s="501"/>
      <c r="C218" s="501"/>
      <c r="D218" s="501"/>
      <c r="E218" s="501"/>
    </row>
    <row r="219" spans="1:5">
      <c r="B219" s="501"/>
      <c r="C219" s="501"/>
      <c r="D219" s="501"/>
      <c r="E219" s="501"/>
    </row>
    <row r="220" spans="1:5"/>
    <row r="221" spans="1:5">
      <c r="B221" s="504" t="s">
        <v>883</v>
      </c>
      <c r="C221" s="504"/>
      <c r="D221" s="504"/>
      <c r="E221" s="504"/>
    </row>
    <row r="222" spans="1:5">
      <c r="B222" s="242"/>
      <c r="C222" s="242"/>
      <c r="D222" s="242"/>
      <c r="E222" s="242"/>
    </row>
    <row r="223" spans="1:5">
      <c r="B223" s="42"/>
      <c r="C223" s="187" t="s">
        <v>354</v>
      </c>
    </row>
    <row r="224" spans="1:5">
      <c r="B224" s="198" t="s">
        <v>1145</v>
      </c>
      <c r="C224" s="187" t="s">
        <v>355</v>
      </c>
    </row>
    <row r="225"/>
    <row r="226"/>
    <row r="227"/>
    <row r="228"/>
    <row r="229"/>
    <row r="230"/>
    <row r="231"/>
    <row r="232"/>
    <row r="233"/>
    <row r="234"/>
    <row r="235"/>
    <row r="236"/>
  </sheetData>
  <mergeCells count="148">
    <mergeCell ref="B213:C213"/>
    <mergeCell ref="B209:C209"/>
    <mergeCell ref="B206:C206"/>
    <mergeCell ref="B207:C207"/>
    <mergeCell ref="B208:C208"/>
    <mergeCell ref="B151:D151"/>
    <mergeCell ref="B153:F153"/>
    <mergeCell ref="B177:C177"/>
    <mergeCell ref="B189:C189"/>
    <mergeCell ref="B178:D178"/>
    <mergeCell ref="B190:C190"/>
    <mergeCell ref="B179:D179"/>
    <mergeCell ref="B180:D180"/>
    <mergeCell ref="B181:D181"/>
    <mergeCell ref="B186:D186"/>
    <mergeCell ref="B197:D197"/>
    <mergeCell ref="B201:F201"/>
    <mergeCell ref="B198:D198"/>
    <mergeCell ref="B199:D199"/>
    <mergeCell ref="B191:D191"/>
    <mergeCell ref="B192:D192"/>
    <mergeCell ref="B193:D193"/>
    <mergeCell ref="B194:D194"/>
    <mergeCell ref="B195:D195"/>
    <mergeCell ref="B221:E221"/>
    <mergeCell ref="B27:F27"/>
    <mergeCell ref="B28:F28"/>
    <mergeCell ref="B29:F29"/>
    <mergeCell ref="B30:F30"/>
    <mergeCell ref="B31:F31"/>
    <mergeCell ref="B32:F32"/>
    <mergeCell ref="B33:F33"/>
    <mergeCell ref="B34:F34"/>
    <mergeCell ref="A105:F105"/>
    <mergeCell ref="A106:F106"/>
    <mergeCell ref="A107:F107"/>
    <mergeCell ref="C157:C158"/>
    <mergeCell ref="B215:E215"/>
    <mergeCell ref="B216:E219"/>
    <mergeCell ref="B129:E129"/>
    <mergeCell ref="F108:F109"/>
    <mergeCell ref="C93:F93"/>
    <mergeCell ref="C94:F94"/>
    <mergeCell ref="C95:F95"/>
    <mergeCell ref="C96:F96"/>
    <mergeCell ref="C98:F98"/>
    <mergeCell ref="C99:F99"/>
    <mergeCell ref="C100:F100"/>
    <mergeCell ref="B211:C211"/>
    <mergeCell ref="B212:C212"/>
    <mergeCell ref="B210:C210"/>
    <mergeCell ref="B203:C203"/>
    <mergeCell ref="B204:C204"/>
    <mergeCell ref="B205:C205"/>
    <mergeCell ref="B202:C202"/>
    <mergeCell ref="B149:D149"/>
    <mergeCell ref="B150:D150"/>
    <mergeCell ref="B171:C171"/>
    <mergeCell ref="B187:D187"/>
    <mergeCell ref="B183:D183"/>
    <mergeCell ref="B184:D184"/>
    <mergeCell ref="B185:D185"/>
    <mergeCell ref="B182:D182"/>
    <mergeCell ref="B172:C172"/>
    <mergeCell ref="B173:C173"/>
    <mergeCell ref="B196:D196"/>
    <mergeCell ref="B164:C164"/>
    <mergeCell ref="B64:F64"/>
    <mergeCell ref="B82:F82"/>
    <mergeCell ref="B83:F83"/>
    <mergeCell ref="B9:F9"/>
    <mergeCell ref="B10:F10"/>
    <mergeCell ref="B11:F11"/>
    <mergeCell ref="B12:F12"/>
    <mergeCell ref="B13:F13"/>
    <mergeCell ref="B14:F14"/>
    <mergeCell ref="B52:D52"/>
    <mergeCell ref="B53:D53"/>
    <mergeCell ref="B54:D54"/>
    <mergeCell ref="B49:D49"/>
    <mergeCell ref="B50:D50"/>
    <mergeCell ref="B147:D147"/>
    <mergeCell ref="B148:D148"/>
    <mergeCell ref="B144:D144"/>
    <mergeCell ref="B160:F160"/>
    <mergeCell ref="B145:D145"/>
    <mergeCell ref="B146:D146"/>
    <mergeCell ref="A1:F1"/>
    <mergeCell ref="B44:D44"/>
    <mergeCell ref="B46:D46"/>
    <mergeCell ref="B42:C42"/>
    <mergeCell ref="B38:F38"/>
    <mergeCell ref="B40:C40"/>
    <mergeCell ref="B41:C41"/>
    <mergeCell ref="B47:D47"/>
    <mergeCell ref="B4:F4"/>
    <mergeCell ref="B36:D36"/>
    <mergeCell ref="B37:D37"/>
    <mergeCell ref="B3:F3"/>
    <mergeCell ref="B5:F5"/>
    <mergeCell ref="B6:F6"/>
    <mergeCell ref="B7:F7"/>
    <mergeCell ref="B8:F8"/>
    <mergeCell ref="B55:D55"/>
    <mergeCell ref="C97:F97"/>
    <mergeCell ref="C117:F117"/>
    <mergeCell ref="B119:F119"/>
    <mergeCell ref="B116:F116"/>
    <mergeCell ref="B108:C109"/>
    <mergeCell ref="B125:E125"/>
    <mergeCell ref="B138:D138"/>
    <mergeCell ref="B142:F142"/>
    <mergeCell ref="B136:D136"/>
    <mergeCell ref="B137:D137"/>
    <mergeCell ref="B121:D121"/>
    <mergeCell ref="B122:D122"/>
    <mergeCell ref="E108:E109"/>
    <mergeCell ref="D108:D109"/>
    <mergeCell ref="B134:D134"/>
    <mergeCell ref="B135:D135"/>
    <mergeCell ref="B123:D123"/>
    <mergeCell ref="B127:E127"/>
    <mergeCell ref="B131:F131"/>
    <mergeCell ref="B133:D133"/>
    <mergeCell ref="A108:A109"/>
    <mergeCell ref="D15:E15"/>
    <mergeCell ref="D16:E16"/>
    <mergeCell ref="D17:E17"/>
    <mergeCell ref="D18:E18"/>
    <mergeCell ref="B20:F20"/>
    <mergeCell ref="B21:F21"/>
    <mergeCell ref="B22:F22"/>
    <mergeCell ref="B23:F23"/>
    <mergeCell ref="B25:F25"/>
    <mergeCell ref="B56:D56"/>
    <mergeCell ref="B57:D57"/>
    <mergeCell ref="B104:F104"/>
    <mergeCell ref="B58:D58"/>
    <mergeCell ref="B60:F60"/>
    <mergeCell ref="B81:F81"/>
    <mergeCell ref="B103:E103"/>
    <mergeCell ref="B61:F61"/>
    <mergeCell ref="B62:F62"/>
    <mergeCell ref="B63:F63"/>
    <mergeCell ref="C101:F101"/>
    <mergeCell ref="B48:D48"/>
    <mergeCell ref="B84:F84"/>
    <mergeCell ref="C91:F91"/>
  </mergeCells>
  <phoneticPr fontId="0" type="noConversion"/>
  <pageMargins left="0.75" right="0.75" top="1" bottom="1" header="0.5" footer="0.5"/>
  <pageSetup scale="75" orientation="portrait" r:id="rId1"/>
  <headerFooter alignWithMargins="0">
    <oddHeader>&amp;LCommon Data Set 2021-2022</oddHeader>
    <oddFooter>&amp;LCDS-H&amp;C
&amp;RPage &amp;P</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Q54"/>
  <sheetViews>
    <sheetView showGridLines="0" showRowColHeaders="0" showRuler="0" view="pageLayout" zoomScaleNormal="100" workbookViewId="0">
      <selection sqref="A1:K1"/>
    </sheetView>
  </sheetViews>
  <sheetFormatPr defaultColWidth="0" defaultRowHeight="12.75" zeroHeight="1"/>
  <cols>
    <col min="1" max="2" width="3.85546875" style="3" customWidth="1"/>
    <col min="3" max="3" width="10.85546875" style="3" customWidth="1"/>
    <col min="4" max="11" width="9" style="3" customWidth="1"/>
    <col min="12" max="12" width="9.140625" style="3" customWidth="1"/>
    <col min="13" max="16384" width="0" style="3" hidden="1"/>
  </cols>
  <sheetData>
    <row r="1" spans="1:17" ht="18">
      <c r="A1" s="434" t="s">
        <v>104</v>
      </c>
      <c r="B1" s="434"/>
      <c r="C1" s="434"/>
      <c r="D1" s="434"/>
      <c r="E1" s="434"/>
      <c r="F1" s="434"/>
      <c r="G1" s="434"/>
      <c r="H1" s="434"/>
      <c r="I1" s="434"/>
      <c r="J1" s="434"/>
      <c r="K1" s="434"/>
    </row>
    <row r="2" spans="1:17"/>
    <row r="3" spans="1:17" ht="42" customHeight="1">
      <c r="A3" s="331" t="s">
        <v>895</v>
      </c>
      <c r="B3" s="708" t="s">
        <v>1099</v>
      </c>
      <c r="C3" s="709"/>
      <c r="D3" s="709"/>
      <c r="E3" s="709"/>
      <c r="F3" s="709"/>
      <c r="G3" s="709"/>
      <c r="H3" s="709"/>
      <c r="I3" s="709"/>
      <c r="J3" s="709"/>
      <c r="K3" s="709"/>
    </row>
    <row r="4" spans="1:17" ht="66" customHeight="1">
      <c r="B4" s="700" t="s">
        <v>544</v>
      </c>
      <c r="C4" s="701"/>
      <c r="D4" s="701"/>
      <c r="E4" s="701"/>
      <c r="F4" s="701"/>
      <c r="G4" s="701"/>
      <c r="H4" s="701"/>
      <c r="I4" s="701"/>
      <c r="J4" s="701"/>
      <c r="K4" s="702"/>
    </row>
    <row r="5" spans="1:17" s="332" customFormat="1">
      <c r="B5" s="333"/>
      <c r="C5" s="334"/>
      <c r="D5" s="335"/>
      <c r="E5" s="335"/>
      <c r="F5" s="335"/>
      <c r="G5" s="335"/>
      <c r="H5" s="335"/>
      <c r="I5" s="336"/>
      <c r="J5" s="333" t="s">
        <v>579</v>
      </c>
      <c r="K5" s="333" t="s">
        <v>580</v>
      </c>
    </row>
    <row r="6" spans="1:17" s="337" customFormat="1" ht="55.5" customHeight="1">
      <c r="B6" s="338" t="s">
        <v>682</v>
      </c>
      <c r="C6" s="707" t="s">
        <v>884</v>
      </c>
      <c r="D6" s="707"/>
      <c r="E6" s="707"/>
      <c r="F6" s="707"/>
      <c r="G6" s="707"/>
      <c r="H6" s="707"/>
      <c r="I6" s="707"/>
      <c r="J6" s="339" t="s">
        <v>581</v>
      </c>
      <c r="K6" s="339" t="s">
        <v>582</v>
      </c>
    </row>
    <row r="7" spans="1:17" s="337" customFormat="1" ht="46.5" customHeight="1">
      <c r="B7" s="338" t="s">
        <v>683</v>
      </c>
      <c r="C7" s="707" t="s">
        <v>885</v>
      </c>
      <c r="D7" s="707"/>
      <c r="E7" s="707"/>
      <c r="F7" s="707"/>
      <c r="G7" s="707"/>
      <c r="H7" s="707"/>
      <c r="I7" s="707"/>
      <c r="J7" s="339" t="s">
        <v>581</v>
      </c>
      <c r="K7" s="339" t="s">
        <v>328</v>
      </c>
    </row>
    <row r="8" spans="1:17" s="337" customFormat="1" ht="24.75" customHeight="1">
      <c r="B8" s="338" t="s">
        <v>684</v>
      </c>
      <c r="C8" s="686" t="s">
        <v>886</v>
      </c>
      <c r="D8" s="686"/>
      <c r="E8" s="686"/>
      <c r="F8" s="686"/>
      <c r="G8" s="686"/>
      <c r="H8" s="686"/>
      <c r="I8" s="686"/>
      <c r="J8" s="339" t="s">
        <v>581</v>
      </c>
      <c r="K8" s="339" t="s">
        <v>583</v>
      </c>
    </row>
    <row r="9" spans="1:17" s="337" customFormat="1" ht="25.5" customHeight="1">
      <c r="B9" s="338" t="s">
        <v>685</v>
      </c>
      <c r="C9" s="686" t="s">
        <v>887</v>
      </c>
      <c r="D9" s="686"/>
      <c r="E9" s="686"/>
      <c r="F9" s="686"/>
      <c r="G9" s="686"/>
      <c r="H9" s="686"/>
      <c r="I9" s="686"/>
      <c r="J9" s="339" t="s">
        <v>581</v>
      </c>
      <c r="K9" s="339" t="s">
        <v>581</v>
      </c>
    </row>
    <row r="10" spans="1:17" s="337" customFormat="1">
      <c r="B10" s="338" t="s">
        <v>686</v>
      </c>
      <c r="C10" s="686" t="s">
        <v>888</v>
      </c>
      <c r="D10" s="686"/>
      <c r="E10" s="686"/>
      <c r="F10" s="686"/>
      <c r="G10" s="686"/>
      <c r="H10" s="686"/>
      <c r="I10" s="686"/>
      <c r="J10" s="339" t="s">
        <v>583</v>
      </c>
      <c r="K10" s="339" t="s">
        <v>581</v>
      </c>
    </row>
    <row r="11" spans="1:17" s="337" customFormat="1">
      <c r="B11" s="338" t="s">
        <v>687</v>
      </c>
      <c r="C11" s="686" t="s">
        <v>889</v>
      </c>
      <c r="D11" s="686"/>
      <c r="E11" s="686"/>
      <c r="F11" s="686"/>
      <c r="G11" s="686"/>
      <c r="H11" s="686"/>
      <c r="I11" s="686"/>
      <c r="J11" s="339" t="s">
        <v>581</v>
      </c>
      <c r="K11" s="339" t="s">
        <v>581</v>
      </c>
    </row>
    <row r="12" spans="1:17" s="337" customFormat="1">
      <c r="B12" s="338" t="s">
        <v>688</v>
      </c>
      <c r="C12" s="686" t="s">
        <v>890</v>
      </c>
      <c r="D12" s="686"/>
      <c r="E12" s="686"/>
      <c r="F12" s="686"/>
      <c r="G12" s="686"/>
      <c r="H12" s="686"/>
      <c r="I12" s="686"/>
      <c r="J12" s="339" t="s">
        <v>581</v>
      </c>
      <c r="K12" s="339" t="s">
        <v>583</v>
      </c>
    </row>
    <row r="13" spans="1:17" ht="12.75" customHeight="1">
      <c r="B13" s="340"/>
      <c r="C13" s="340"/>
      <c r="D13" s="340"/>
      <c r="E13" s="340"/>
      <c r="F13" s="340"/>
      <c r="G13" s="340"/>
      <c r="H13" s="340"/>
      <c r="I13" s="340"/>
      <c r="J13" s="340"/>
      <c r="K13" s="340"/>
      <c r="Q13" s="341"/>
    </row>
    <row r="14" spans="1:17" s="220" customFormat="1" ht="31.5" customHeight="1">
      <c r="B14" s="703" t="s">
        <v>926</v>
      </c>
      <c r="C14" s="704"/>
      <c r="D14" s="704"/>
      <c r="E14" s="704"/>
      <c r="F14" s="704"/>
      <c r="G14" s="704"/>
      <c r="H14" s="704"/>
      <c r="I14" s="704"/>
      <c r="J14" s="704"/>
      <c r="K14" s="704"/>
    </row>
    <row r="15" spans="1:17" s="220" customFormat="1" ht="55.5" customHeight="1">
      <c r="B15" s="703" t="s">
        <v>927</v>
      </c>
      <c r="C15" s="704"/>
      <c r="D15" s="704"/>
      <c r="E15" s="704"/>
      <c r="F15" s="704"/>
      <c r="G15" s="704"/>
      <c r="H15" s="704"/>
      <c r="I15" s="704"/>
      <c r="J15" s="704"/>
      <c r="K15" s="704"/>
    </row>
    <row r="16" spans="1:17" ht="32.25" customHeight="1">
      <c r="B16" s="703" t="s">
        <v>928</v>
      </c>
      <c r="C16" s="703"/>
      <c r="D16" s="703"/>
      <c r="E16" s="703"/>
      <c r="F16" s="703"/>
      <c r="G16" s="703"/>
      <c r="H16" s="703"/>
      <c r="I16" s="703"/>
      <c r="J16" s="703"/>
      <c r="K16" s="703"/>
    </row>
    <row r="17" spans="1:11" ht="67.5" customHeight="1">
      <c r="B17" s="703" t="s">
        <v>929</v>
      </c>
      <c r="C17" s="704"/>
      <c r="D17" s="704"/>
      <c r="E17" s="704"/>
      <c r="F17" s="704"/>
      <c r="G17" s="704"/>
      <c r="H17" s="704"/>
      <c r="I17" s="704"/>
      <c r="J17" s="704"/>
      <c r="K17" s="704"/>
    </row>
    <row r="18" spans="1:11" ht="26.25" customHeight="1">
      <c r="B18" s="705" t="s">
        <v>930</v>
      </c>
      <c r="C18" s="706"/>
      <c r="D18" s="706"/>
      <c r="E18" s="706"/>
      <c r="F18" s="706"/>
      <c r="G18" s="706"/>
      <c r="H18" s="706"/>
      <c r="I18" s="706"/>
      <c r="J18" s="706"/>
      <c r="K18" s="706"/>
    </row>
    <row r="19" spans="1:11">
      <c r="C19" s="148"/>
      <c r="D19" s="148"/>
      <c r="E19" s="148"/>
      <c r="F19" s="148"/>
      <c r="G19" s="148"/>
      <c r="H19" s="148"/>
      <c r="I19" s="148"/>
      <c r="J19" s="148"/>
      <c r="K19" s="148"/>
    </row>
    <row r="20" spans="1:11">
      <c r="A20" s="27" t="s">
        <v>895</v>
      </c>
      <c r="B20" s="662"/>
      <c r="C20" s="663"/>
      <c r="D20" s="663"/>
      <c r="E20" s="663"/>
      <c r="F20" s="663"/>
      <c r="G20" s="663"/>
      <c r="H20" s="664"/>
      <c r="I20" s="329" t="s">
        <v>105</v>
      </c>
      <c r="J20" s="329" t="s">
        <v>106</v>
      </c>
      <c r="K20" s="329" t="s">
        <v>193</v>
      </c>
    </row>
    <row r="21" spans="1:11">
      <c r="A21" s="27"/>
      <c r="B21" s="342" t="s">
        <v>682</v>
      </c>
      <c r="C21" s="439" t="s">
        <v>107</v>
      </c>
      <c r="D21" s="439"/>
      <c r="E21" s="439"/>
      <c r="F21" s="439"/>
      <c r="G21" s="439"/>
      <c r="H21" s="440"/>
      <c r="I21" s="42">
        <v>888</v>
      </c>
      <c r="J21" s="42">
        <v>241</v>
      </c>
      <c r="K21" s="42">
        <v>1129</v>
      </c>
    </row>
    <row r="22" spans="1:11">
      <c r="A22" s="27"/>
      <c r="B22" s="342" t="s">
        <v>683</v>
      </c>
      <c r="C22" s="439" t="s">
        <v>108</v>
      </c>
      <c r="D22" s="439"/>
      <c r="E22" s="439"/>
      <c r="F22" s="439"/>
      <c r="G22" s="439"/>
      <c r="H22" s="440"/>
      <c r="I22" s="42">
        <v>173</v>
      </c>
      <c r="J22" s="42">
        <v>20</v>
      </c>
      <c r="K22" s="376">
        <v>193</v>
      </c>
    </row>
    <row r="23" spans="1:11">
      <c r="A23" s="27"/>
      <c r="B23" s="342" t="s">
        <v>684</v>
      </c>
      <c r="C23" s="439" t="s">
        <v>109</v>
      </c>
      <c r="D23" s="439"/>
      <c r="E23" s="439"/>
      <c r="F23" s="439"/>
      <c r="G23" s="439"/>
      <c r="H23" s="440"/>
      <c r="I23" s="42">
        <v>384</v>
      </c>
      <c r="J23" s="42">
        <v>134</v>
      </c>
      <c r="K23" s="376">
        <v>518</v>
      </c>
    </row>
    <row r="24" spans="1:11">
      <c r="A24" s="27"/>
      <c r="B24" s="342" t="s">
        <v>685</v>
      </c>
      <c r="C24" s="439" t="s">
        <v>110</v>
      </c>
      <c r="D24" s="439"/>
      <c r="E24" s="439"/>
      <c r="F24" s="439"/>
      <c r="G24" s="439"/>
      <c r="H24" s="440"/>
      <c r="I24" s="42">
        <v>504</v>
      </c>
      <c r="J24" s="42">
        <v>107</v>
      </c>
      <c r="K24" s="376">
        <v>611</v>
      </c>
    </row>
    <row r="25" spans="1:11" ht="14.25" customHeight="1">
      <c r="A25" s="27"/>
      <c r="B25" s="342" t="s">
        <v>686</v>
      </c>
      <c r="C25" s="439" t="s">
        <v>111</v>
      </c>
      <c r="D25" s="439"/>
      <c r="E25" s="439"/>
      <c r="F25" s="439"/>
      <c r="G25" s="439"/>
      <c r="H25" s="440"/>
      <c r="I25" s="42">
        <v>34</v>
      </c>
      <c r="J25" s="42">
        <v>4</v>
      </c>
      <c r="K25" s="376">
        <v>38</v>
      </c>
    </row>
    <row r="26" spans="1:11" ht="12" customHeight="1">
      <c r="A26" s="27"/>
      <c r="B26" s="342" t="s">
        <v>687</v>
      </c>
      <c r="C26" s="691" t="s">
        <v>96</v>
      </c>
      <c r="D26" s="691"/>
      <c r="E26" s="691"/>
      <c r="F26" s="691"/>
      <c r="G26" s="691"/>
      <c r="H26" s="692"/>
      <c r="I26" s="42">
        <v>761</v>
      </c>
      <c r="J26" s="42">
        <v>86</v>
      </c>
      <c r="K26" s="376">
        <v>847</v>
      </c>
    </row>
    <row r="27" spans="1:11" ht="26.25" customHeight="1">
      <c r="A27" s="27"/>
      <c r="B27" s="342" t="s">
        <v>688</v>
      </c>
      <c r="C27" s="439" t="s">
        <v>891</v>
      </c>
      <c r="D27" s="439"/>
      <c r="E27" s="439"/>
      <c r="F27" s="439"/>
      <c r="G27" s="439"/>
      <c r="H27" s="440"/>
      <c r="I27" s="42">
        <v>107</v>
      </c>
      <c r="J27" s="42">
        <v>109</v>
      </c>
      <c r="K27" s="376">
        <v>216</v>
      </c>
    </row>
    <row r="28" spans="1:11">
      <c r="A28" s="27"/>
      <c r="B28" s="342" t="s">
        <v>689</v>
      </c>
      <c r="C28" s="439" t="s">
        <v>892</v>
      </c>
      <c r="D28" s="439"/>
      <c r="E28" s="439"/>
      <c r="F28" s="439"/>
      <c r="G28" s="439"/>
      <c r="H28" s="440"/>
      <c r="I28" s="42">
        <v>12</v>
      </c>
      <c r="J28" s="42">
        <v>38</v>
      </c>
      <c r="K28" s="376">
        <v>50</v>
      </c>
    </row>
    <row r="29" spans="1:11" ht="25.5" customHeight="1">
      <c r="A29" s="27"/>
      <c r="B29" s="342" t="s">
        <v>841</v>
      </c>
      <c r="C29" s="439" t="s">
        <v>894</v>
      </c>
      <c r="D29" s="439"/>
      <c r="E29" s="439"/>
      <c r="F29" s="439"/>
      <c r="G29" s="439"/>
      <c r="H29" s="440"/>
      <c r="I29" s="42">
        <v>8</v>
      </c>
      <c r="J29" s="42">
        <v>8</v>
      </c>
      <c r="K29" s="376">
        <v>16</v>
      </c>
    </row>
    <row r="30" spans="1:11" ht="25.5" customHeight="1">
      <c r="A30" s="27"/>
      <c r="B30" s="342" t="s">
        <v>842</v>
      </c>
      <c r="C30" s="692" t="s">
        <v>893</v>
      </c>
      <c r="D30" s="499"/>
      <c r="E30" s="499"/>
      <c r="F30" s="499"/>
      <c r="G30" s="499"/>
      <c r="H30" s="499"/>
      <c r="I30" s="376">
        <v>0</v>
      </c>
      <c r="J30" s="376">
        <v>0</v>
      </c>
      <c r="K30" s="376">
        <v>0</v>
      </c>
    </row>
    <row r="31" spans="1:11" ht="10.5" customHeight="1"/>
    <row r="32" spans="1:11">
      <c r="A32" s="27" t="s">
        <v>896</v>
      </c>
      <c r="B32" s="549" t="s">
        <v>122</v>
      </c>
      <c r="C32" s="550"/>
      <c r="D32" s="550"/>
      <c r="E32" s="550"/>
      <c r="F32" s="550"/>
      <c r="G32" s="550"/>
      <c r="H32" s="550"/>
      <c r="I32" s="550"/>
      <c r="J32" s="550"/>
      <c r="K32" s="550"/>
    </row>
    <row r="33" spans="1:11" ht="54.75" customHeight="1">
      <c r="B33" s="436" t="s">
        <v>1100</v>
      </c>
      <c r="C33" s="436"/>
      <c r="D33" s="436"/>
      <c r="E33" s="436"/>
      <c r="F33" s="436"/>
      <c r="G33" s="436"/>
      <c r="H33" s="436"/>
      <c r="I33" s="436"/>
      <c r="J33" s="436"/>
      <c r="K33" s="436"/>
    </row>
    <row r="34" spans="1:11" ht="12.75" customHeight="1">
      <c r="B34" s="696" t="s">
        <v>931</v>
      </c>
      <c r="C34" s="696"/>
      <c r="D34" s="696"/>
      <c r="E34" s="696"/>
      <c r="F34" s="696"/>
      <c r="G34" s="696"/>
      <c r="H34" s="696"/>
      <c r="I34" s="696"/>
      <c r="J34" s="696"/>
      <c r="K34" s="696"/>
    </row>
    <row r="35" spans="1:11" ht="11.25" customHeight="1">
      <c r="B35" s="16"/>
      <c r="C35" s="16"/>
      <c r="D35" s="16"/>
      <c r="E35" s="16"/>
      <c r="F35" s="16"/>
      <c r="G35" s="16"/>
      <c r="H35" s="16"/>
      <c r="I35" s="16"/>
      <c r="J35" s="16"/>
      <c r="K35" s="16"/>
    </row>
    <row r="36" spans="1:11" s="328" customFormat="1">
      <c r="A36" s="331"/>
      <c r="B36" s="688" t="s">
        <v>1140</v>
      </c>
      <c r="C36" s="688"/>
      <c r="D36" s="688"/>
      <c r="E36" s="688"/>
      <c r="F36" s="688"/>
      <c r="G36" s="416">
        <v>16</v>
      </c>
      <c r="H36" s="343" t="s">
        <v>135</v>
      </c>
      <c r="I36" s="344" t="s">
        <v>584</v>
      </c>
      <c r="J36" s="385">
        <v>18131</v>
      </c>
      <c r="K36" s="344" t="s">
        <v>585</v>
      </c>
    </row>
    <row r="37" spans="1:11" s="328" customFormat="1">
      <c r="I37" s="345" t="s">
        <v>586</v>
      </c>
      <c r="J37" s="385">
        <v>1168</v>
      </c>
      <c r="K37" s="344" t="s">
        <v>136</v>
      </c>
    </row>
    <row r="38" spans="1:11" ht="16.5" customHeight="1">
      <c r="A38" s="331" t="s">
        <v>900</v>
      </c>
      <c r="B38" s="549" t="s">
        <v>112</v>
      </c>
      <c r="C38" s="550"/>
      <c r="D38" s="550"/>
      <c r="E38" s="550"/>
      <c r="F38" s="550"/>
      <c r="G38" s="550"/>
      <c r="H38" s="550"/>
      <c r="I38" s="550"/>
      <c r="J38" s="550"/>
      <c r="K38" s="550"/>
    </row>
    <row r="39" spans="1:11" ht="27" customHeight="1">
      <c r="A39" s="27"/>
      <c r="B39" s="436" t="s">
        <v>1101</v>
      </c>
      <c r="C39" s="436"/>
      <c r="D39" s="436"/>
      <c r="E39" s="436"/>
      <c r="F39" s="436"/>
      <c r="G39" s="436"/>
      <c r="H39" s="436"/>
      <c r="I39" s="436"/>
      <c r="J39" s="436"/>
      <c r="K39" s="436"/>
    </row>
    <row r="40" spans="1:11" ht="27" customHeight="1">
      <c r="A40" s="27"/>
      <c r="B40" s="451" t="s">
        <v>897</v>
      </c>
      <c r="C40" s="436"/>
      <c r="D40" s="436"/>
      <c r="E40" s="436"/>
      <c r="F40" s="436"/>
      <c r="G40" s="436"/>
      <c r="H40" s="436"/>
      <c r="I40" s="436"/>
      <c r="J40" s="436"/>
      <c r="K40" s="436"/>
    </row>
    <row r="41" spans="1:11" ht="111.75" customHeight="1">
      <c r="A41" s="27"/>
      <c r="B41" s="695" t="s">
        <v>898</v>
      </c>
      <c r="C41" s="436"/>
      <c r="D41" s="436"/>
      <c r="E41" s="436"/>
      <c r="F41" s="436"/>
      <c r="G41" s="436"/>
      <c r="H41" s="436"/>
      <c r="I41" s="436"/>
      <c r="J41" s="436"/>
      <c r="K41" s="436"/>
    </row>
    <row r="42" spans="1:11" ht="90" customHeight="1">
      <c r="A42" s="27"/>
      <c r="B42" s="695" t="s">
        <v>899</v>
      </c>
      <c r="C42" s="436"/>
      <c r="D42" s="436"/>
      <c r="E42" s="436"/>
      <c r="F42" s="436"/>
      <c r="G42" s="436"/>
      <c r="H42" s="436"/>
      <c r="I42" s="436"/>
      <c r="J42" s="436"/>
      <c r="K42" s="436"/>
    </row>
    <row r="43" spans="1:11" ht="54" customHeight="1">
      <c r="A43" s="27"/>
      <c r="B43" s="436" t="s">
        <v>1138</v>
      </c>
      <c r="C43" s="436"/>
      <c r="D43" s="436"/>
      <c r="E43" s="436"/>
      <c r="F43" s="436"/>
      <c r="G43" s="436"/>
      <c r="H43" s="436"/>
      <c r="I43" s="436"/>
      <c r="J43" s="436"/>
      <c r="K43" s="436"/>
    </row>
    <row r="44" spans="1:11">
      <c r="A44" s="27"/>
      <c r="B44" s="346"/>
      <c r="C44" s="346"/>
      <c r="D44" s="346"/>
      <c r="E44" s="346"/>
      <c r="F44" s="346"/>
      <c r="G44" s="346"/>
      <c r="H44" s="346"/>
      <c r="I44" s="346"/>
      <c r="J44" s="346"/>
      <c r="K44" s="346"/>
    </row>
    <row r="45" spans="1:11">
      <c r="A45" s="27"/>
      <c r="B45" s="689" t="s">
        <v>307</v>
      </c>
      <c r="C45" s="690"/>
      <c r="D45" s="690"/>
      <c r="E45" s="690"/>
      <c r="F45" s="690"/>
      <c r="G45" s="690"/>
      <c r="H45" s="690"/>
      <c r="I45" s="690"/>
      <c r="J45" s="690"/>
      <c r="K45" s="690"/>
    </row>
    <row r="46" spans="1:11"/>
    <row r="47" spans="1:11">
      <c r="A47" s="27"/>
      <c r="B47" s="687" t="s">
        <v>308</v>
      </c>
      <c r="C47" s="687"/>
      <c r="D47" s="687"/>
      <c r="E47" s="687"/>
      <c r="F47" s="687"/>
      <c r="G47" s="687"/>
      <c r="H47" s="687"/>
      <c r="I47" s="687"/>
      <c r="J47" s="687"/>
      <c r="K47" s="687"/>
    </row>
    <row r="48" spans="1:11" ht="12.75" customHeight="1">
      <c r="A48" s="27"/>
      <c r="B48" s="693"/>
      <c r="C48" s="694"/>
      <c r="D48" s="347" t="s">
        <v>114</v>
      </c>
      <c r="E48" s="347" t="s">
        <v>115</v>
      </c>
      <c r="F48" s="347" t="s">
        <v>116</v>
      </c>
      <c r="G48" s="347" t="s">
        <v>117</v>
      </c>
      <c r="H48" s="347" t="s">
        <v>118</v>
      </c>
      <c r="I48" s="347" t="s">
        <v>119</v>
      </c>
      <c r="J48" s="347" t="s">
        <v>120</v>
      </c>
      <c r="K48" s="347" t="s">
        <v>193</v>
      </c>
    </row>
    <row r="49" spans="1:11" ht="26.25" customHeight="1">
      <c r="A49" s="27"/>
      <c r="B49" s="697" t="s">
        <v>113</v>
      </c>
      <c r="C49" s="698"/>
      <c r="D49" s="42">
        <v>134</v>
      </c>
      <c r="E49" s="42">
        <v>754</v>
      </c>
      <c r="F49" s="42">
        <v>792</v>
      </c>
      <c r="G49" s="42">
        <v>445</v>
      </c>
      <c r="H49" s="42">
        <v>119</v>
      </c>
      <c r="I49" s="42">
        <v>186</v>
      </c>
      <c r="J49" s="42">
        <v>101</v>
      </c>
      <c r="K49" s="42">
        <f>SUM(D49:J49)</f>
        <v>2531</v>
      </c>
    </row>
    <row r="50" spans="1:11">
      <c r="B50" s="699"/>
      <c r="C50" s="699"/>
    </row>
    <row r="51" spans="1:11" ht="12.75" customHeight="1">
      <c r="A51" s="27"/>
      <c r="B51" s="693"/>
      <c r="C51" s="694"/>
      <c r="D51" s="347" t="s">
        <v>114</v>
      </c>
      <c r="E51" s="347" t="s">
        <v>115</v>
      </c>
      <c r="F51" s="347" t="s">
        <v>116</v>
      </c>
      <c r="G51" s="347" t="s">
        <v>117</v>
      </c>
      <c r="H51" s="347" t="s">
        <v>118</v>
      </c>
      <c r="I51" s="347" t="s">
        <v>119</v>
      </c>
      <c r="J51" s="347" t="s">
        <v>120</v>
      </c>
      <c r="K51" s="347" t="s">
        <v>193</v>
      </c>
    </row>
    <row r="52" spans="1:11" ht="26.25" customHeight="1">
      <c r="A52" s="27"/>
      <c r="B52" s="693" t="s">
        <v>121</v>
      </c>
      <c r="C52" s="694"/>
      <c r="D52" s="42">
        <v>18</v>
      </c>
      <c r="E52" s="42">
        <v>111</v>
      </c>
      <c r="F52" s="42">
        <v>163</v>
      </c>
      <c r="G52" s="42">
        <v>28</v>
      </c>
      <c r="H52" s="42">
        <v>13</v>
      </c>
      <c r="I52" s="42">
        <v>19</v>
      </c>
      <c r="J52" s="42">
        <v>9</v>
      </c>
      <c r="K52" s="42">
        <f>SUM(D52:J52)</f>
        <v>361</v>
      </c>
    </row>
    <row r="53" spans="1:11"/>
    <row r="54" spans="1:11"/>
  </sheetData>
  <mergeCells count="43">
    <mergeCell ref="A1:K1"/>
    <mergeCell ref="B4:K4"/>
    <mergeCell ref="B20:H20"/>
    <mergeCell ref="C21:H21"/>
    <mergeCell ref="B14:K14"/>
    <mergeCell ref="B15:K15"/>
    <mergeCell ref="B16:K16"/>
    <mergeCell ref="B17:K17"/>
    <mergeCell ref="B18:K18"/>
    <mergeCell ref="C6:I6"/>
    <mergeCell ref="C12:I12"/>
    <mergeCell ref="C9:I9"/>
    <mergeCell ref="C10:I10"/>
    <mergeCell ref="C11:I11"/>
    <mergeCell ref="B3:K3"/>
    <mergeCell ref="C7:I7"/>
    <mergeCell ref="B34:K34"/>
    <mergeCell ref="B41:K41"/>
    <mergeCell ref="B49:C49"/>
    <mergeCell ref="B48:C48"/>
    <mergeCell ref="B50:C50"/>
    <mergeCell ref="B52:C52"/>
    <mergeCell ref="B51:C51"/>
    <mergeCell ref="B43:K43"/>
    <mergeCell ref="B42:K42"/>
    <mergeCell ref="B39:K39"/>
    <mergeCell ref="B40:K40"/>
    <mergeCell ref="C8:I8"/>
    <mergeCell ref="B47:K47"/>
    <mergeCell ref="C25:H25"/>
    <mergeCell ref="C22:H22"/>
    <mergeCell ref="C23:H23"/>
    <mergeCell ref="C24:H24"/>
    <mergeCell ref="B32:K32"/>
    <mergeCell ref="B33:K33"/>
    <mergeCell ref="B36:F36"/>
    <mergeCell ref="B38:K38"/>
    <mergeCell ref="B45:K45"/>
    <mergeCell ref="C26:H26"/>
    <mergeCell ref="C27:H27"/>
    <mergeCell ref="C28:H28"/>
    <mergeCell ref="C29:H29"/>
    <mergeCell ref="C30:H30"/>
  </mergeCells>
  <phoneticPr fontId="0" type="noConversion"/>
  <pageMargins left="0.75" right="0.75" top="1" bottom="1" header="0.5" footer="0.5"/>
  <pageSetup scale="75" orientation="portrait" r:id="rId1"/>
  <headerFooter alignWithMargins="0">
    <oddHeader>&amp;LCommon Data Set 2021-2022</oddHeader>
    <oddFooter>&amp;LCDS-I&amp;C
&amp;RPage &amp;P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vt:i4>
      </vt:variant>
    </vt:vector>
  </HeadingPairs>
  <TitlesOfParts>
    <vt:vector size="12" baseType="lpstr">
      <vt:lpstr>CDS-A</vt:lpstr>
      <vt:lpstr>CDS-B</vt:lpstr>
      <vt:lpstr>CDS-C</vt:lpstr>
      <vt:lpstr>CDS-D</vt:lpstr>
      <vt:lpstr>CDS-E</vt:lpstr>
      <vt:lpstr>CDS-F</vt:lpstr>
      <vt:lpstr>CDS-G</vt:lpstr>
      <vt:lpstr>CDS-H</vt:lpstr>
      <vt:lpstr>CDS-I</vt:lpstr>
      <vt:lpstr>CDS-J</vt:lpstr>
      <vt:lpstr>CDS Definitions</vt:lpstr>
      <vt:lpstr>'CDS Definitions'!_Hlk22631867</vt:lpstr>
    </vt:vector>
  </TitlesOfParts>
  <Company>Your Company Name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tony</dc:creator>
  <cp:lastModifiedBy>Reigle, Chay</cp:lastModifiedBy>
  <cp:lastPrinted>2016-01-14T13:17:04Z</cp:lastPrinted>
  <dcterms:created xsi:type="dcterms:W3CDTF">2001-06-11T17:38:48Z</dcterms:created>
  <dcterms:modified xsi:type="dcterms:W3CDTF">2022-07-27T19:35:47Z</dcterms:modified>
</cp:coreProperties>
</file>