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chambers\Desktop\"/>
    </mc:Choice>
  </mc:AlternateContent>
  <bookViews>
    <workbookView xWindow="2220" yWindow="1170" windowWidth="9570" windowHeight="8565" tabRatio="485"/>
  </bookViews>
  <sheets>
    <sheet name="CDS 2017" sheetId="22" r:id="rId1"/>
  </sheets>
  <definedNames>
    <definedName name="Check192" localSheetId="0">'CDS 2017'!#REF!</definedName>
    <definedName name="Check203" localSheetId="0">'CDS 2017'!$C$238</definedName>
    <definedName name="Check204" localSheetId="0">'CDS 2017'!$C$239</definedName>
    <definedName name="Check205" localSheetId="0">'CDS 2017'!$C$240</definedName>
    <definedName name="Check209" localSheetId="0">'CDS 2017'!#REF!</definedName>
    <definedName name="Check210" localSheetId="0">'CDS 2017'!$C$42</definedName>
    <definedName name="Check211" localSheetId="0">'CDS 2017'!$C$43</definedName>
    <definedName name="Check212" localSheetId="0">'CDS 2017'!$C$44</definedName>
    <definedName name="Check213" localSheetId="0">'CDS 2017'!#REF!</definedName>
    <definedName name="Check214" localSheetId="0">'CDS 2017'!#REF!</definedName>
    <definedName name="Check215" localSheetId="0">'CDS 2017'!#REF!</definedName>
    <definedName name="Check216" localSheetId="0">'CDS 2017'!$D$69</definedName>
    <definedName name="Check218" localSheetId="0">'CDS 2017'!#REF!</definedName>
    <definedName name="Check219" localSheetId="0">'CDS 2017'!#REF!</definedName>
    <definedName name="Check220" localSheetId="0">'CDS 2017'!#REF!</definedName>
    <definedName name="Check221" localSheetId="0">'CDS 2017'!#REF!</definedName>
    <definedName name="Check222" localSheetId="0">'CDS 2017'!#REF!</definedName>
    <definedName name="Check223" localSheetId="0">'CDS 2017'!$C$244</definedName>
    <definedName name="Check224" localSheetId="0">'CDS 2017'!$C$245</definedName>
    <definedName name="Check225" localSheetId="0">'CDS 2017'!$C$246</definedName>
    <definedName name="Check226" localSheetId="0">'CDS 2017'!$C$499</definedName>
    <definedName name="Check227" localSheetId="0">'CDS 2017'!$E$499</definedName>
    <definedName name="Check228" localSheetId="0">'CDS 2017'!$G$499</definedName>
    <definedName name="Check229" localSheetId="0">'CDS 2017'!$I$499</definedName>
    <definedName name="Check231" localSheetId="0">'CDS 2017'!$B$564</definedName>
    <definedName name="Check232" localSheetId="0">'CDS 2017'!$B$572</definedName>
    <definedName name="Check233" localSheetId="0">'CDS 2017'!$B$573</definedName>
    <definedName name="Check234" localSheetId="0">'CDS 2017'!$B$628</definedName>
    <definedName name="Check235" localSheetId="0">'CDS 2017'!$B$629</definedName>
    <definedName name="Check238" localSheetId="0">'CDS 2017'!$B$866</definedName>
    <definedName name="Check242" localSheetId="0">'CDS 2017'!$B$923</definedName>
    <definedName name="_xlnm.Print_Area" localSheetId="0">'CDS 2017'!$A$1:$I$1387</definedName>
  </definedNames>
  <calcPr calcId="162913"/>
</workbook>
</file>

<file path=xl/calcChain.xml><?xml version="1.0" encoding="utf-8"?>
<calcChain xmlns="http://schemas.openxmlformats.org/spreadsheetml/2006/main">
  <c r="C495" i="22" l="1"/>
  <c r="D149" i="22" l="1"/>
  <c r="D147" i="22"/>
  <c r="I133" i="22"/>
  <c r="I134" i="22"/>
  <c r="I135" i="22"/>
  <c r="I136" i="22"/>
  <c r="I137" i="22"/>
  <c r="I138" i="22"/>
  <c r="I139" i="22"/>
  <c r="I140" i="22"/>
  <c r="I132" i="22"/>
  <c r="H141" i="22"/>
  <c r="G141" i="22"/>
  <c r="I141" i="22" s="1"/>
  <c r="F133" i="22"/>
  <c r="F134" i="22"/>
  <c r="F135" i="22"/>
  <c r="F136" i="22"/>
  <c r="F137" i="22"/>
  <c r="F138" i="22"/>
  <c r="F139" i="22"/>
  <c r="F140" i="22"/>
  <c r="F141" i="22"/>
  <c r="F132" i="22"/>
  <c r="D141" i="22"/>
  <c r="E141" i="22"/>
  <c r="F123" i="22"/>
  <c r="D123" i="22"/>
  <c r="E1387" i="22" l="1"/>
  <c r="C1387" i="22"/>
  <c r="I1318" i="22" l="1"/>
  <c r="I1321" i="22" l="1"/>
  <c r="H1267" i="22"/>
  <c r="H1266" i="22"/>
  <c r="H1265" i="22"/>
  <c r="H1264" i="22"/>
  <c r="E495" i="22"/>
  <c r="E1005" i="22" l="1"/>
  <c r="H1054" i="22" l="1"/>
  <c r="F1054" i="22"/>
  <c r="F1047" i="22"/>
  <c r="F1077" i="22" l="1"/>
  <c r="H1077" i="22"/>
  <c r="G981" i="22"/>
  <c r="D1077" i="22" l="1"/>
  <c r="H1047" i="22"/>
  <c r="G1005" i="22" l="1"/>
  <c r="G978" i="22" l="1"/>
  <c r="G979" i="22" s="1"/>
  <c r="E979" i="22"/>
  <c r="G983" i="22"/>
  <c r="H170" i="22" l="1"/>
  <c r="I96" i="22" l="1"/>
  <c r="H96" i="22"/>
  <c r="G96" i="22"/>
  <c r="F96" i="22"/>
  <c r="H120" i="22"/>
  <c r="H121" i="22"/>
  <c r="H123" i="22"/>
  <c r="H122" i="22"/>
  <c r="H117" i="22"/>
  <c r="H115" i="22"/>
  <c r="H119" i="22"/>
  <c r="H118" i="22"/>
  <c r="H116" i="22"/>
  <c r="H114" i="22"/>
  <c r="F88" i="22"/>
  <c r="G88" i="22"/>
  <c r="H88" i="22"/>
  <c r="I88" i="22"/>
  <c r="G100" i="22"/>
  <c r="G104" i="22"/>
  <c r="H181" i="22"/>
  <c r="H183" i="22" s="1"/>
  <c r="E385" i="22"/>
  <c r="E386" i="22"/>
  <c r="G98" i="22" l="1"/>
  <c r="G106" i="22" s="1"/>
  <c r="G102" i="22"/>
</calcChain>
</file>

<file path=xl/sharedStrings.xml><?xml version="1.0" encoding="utf-8"?>
<sst xmlns="http://schemas.openxmlformats.org/spreadsheetml/2006/main" count="1681" uniqueCount="1280">
  <si>
    <t xml:space="preserve"> English as a Second Language (ESL)</t>
  </si>
  <si>
    <t xml:space="preserve"> Teacher certification program</t>
  </si>
  <si>
    <t xml:space="preserve"> Exchange student program (domestic)</t>
  </si>
  <si>
    <t xml:space="preserve"> Weekend college</t>
  </si>
  <si>
    <t xml:space="preserve"> External degree program</t>
  </si>
  <si>
    <t xml:space="preserve"> Other (specify):</t>
  </si>
  <si>
    <t xml:space="preserve"> Arts/fine arts</t>
  </si>
  <si>
    <t xml:space="preserve"> Humanities</t>
  </si>
  <si>
    <t xml:space="preserve"> Computer literacy</t>
  </si>
  <si>
    <t xml:space="preserve"> Mathematics</t>
  </si>
  <si>
    <t xml:space="preserve"> English (including composition)</t>
  </si>
  <si>
    <t xml:space="preserve"> Philosophy</t>
  </si>
  <si>
    <t>Provost &amp; VP for Academic Affairs</t>
  </si>
  <si>
    <t>818-677-3700</t>
  </si>
  <si>
    <t>818-677-3766</t>
  </si>
  <si>
    <t>818-677-4085</t>
  </si>
  <si>
    <t>Master of Arts:</t>
  </si>
  <si>
    <t>Master of Science:</t>
  </si>
  <si>
    <t xml:space="preserve">E3. Areas in which all or most students are required to complete some course </t>
  </si>
  <si>
    <t>work prior to graduation:</t>
  </si>
  <si>
    <t xml:space="preserve">A. GENERAL INFORMATION </t>
  </si>
  <si>
    <t>Name of College or University</t>
  </si>
  <si>
    <t>Institution’s own financial aid form</t>
  </si>
  <si>
    <t>Noncustodial (Divorced/Separated) Parent’s Statement</t>
  </si>
  <si>
    <t>Foreign Student’s Financial Aid Application</t>
  </si>
  <si>
    <t>Foreign Student’s Certification of Finances</t>
  </si>
  <si>
    <t xml:space="preserve">  Direct Subsidized Stafford Loans</t>
  </si>
  <si>
    <t xml:space="preserve">  Direct Unsubsidized Stafford Loans</t>
  </si>
  <si>
    <t xml:space="preserve">  Direct PLUS Loans</t>
  </si>
  <si>
    <t>Do you have your application available on your web site?</t>
  </si>
  <si>
    <t>Other (specify):Vis/Perf Arts</t>
  </si>
  <si>
    <r>
      <t>In addition</t>
    </r>
    <r>
      <rPr>
        <sz val="10"/>
        <color indexed="8"/>
        <rFont val="Times New Roman"/>
        <family val="1"/>
      </rPr>
      <t>, the institution uses applicants' test scores for :</t>
    </r>
  </si>
  <si>
    <t>B. The institution's use of the SAT I or II or the ACT for placement:</t>
  </si>
  <si>
    <t>C. Latest date by which SAT I or ACT scores must be received for fall-term admission:</t>
  </si>
  <si>
    <t>Latest date by which SAT II scores must be received for fall-term admission:</t>
  </si>
  <si>
    <t>are not required of some students):</t>
  </si>
  <si>
    <t xml:space="preserve">D. Clarification of test policies (e.g., if tests are recommended for some students, or if tests </t>
  </si>
  <si>
    <r>
      <t>submitted national standardized (SAT/ACT) test scores.</t>
    </r>
    <r>
      <rPr>
        <sz val="10"/>
        <color indexed="8"/>
        <rFont val="Times New Roman"/>
        <family val="1"/>
      </rPr>
      <t xml:space="preserve">  Information for </t>
    </r>
    <r>
      <rPr>
        <b/>
        <sz val="10"/>
        <color indexed="8"/>
        <rFont val="Times New Roman"/>
        <family val="1"/>
      </rPr>
      <t xml:space="preserve">ALL enrolled, </t>
    </r>
  </si>
  <si>
    <t>included, nor are other standardized test results (such as TOEFL) combined in this item.  SAT scores are</t>
  </si>
  <si>
    <t>d.) Total number who are men</t>
  </si>
  <si>
    <t>e.) Total number who are nonresident aliens (international)</t>
  </si>
  <si>
    <t xml:space="preserve">communication </t>
  </si>
  <si>
    <t>technologies</t>
  </si>
  <si>
    <t xml:space="preserve">Area and ethnic </t>
  </si>
  <si>
    <t>studies</t>
  </si>
  <si>
    <t xml:space="preserve">Biological/life </t>
  </si>
  <si>
    <t>sciences</t>
  </si>
  <si>
    <t xml:space="preserve">Computer and </t>
  </si>
  <si>
    <t xml:space="preserve">information </t>
  </si>
  <si>
    <t>Engineering/</t>
  </si>
  <si>
    <t xml:space="preserve">engineering </t>
  </si>
  <si>
    <t>Bachelor of Arts:</t>
  </si>
  <si>
    <t>Economics</t>
  </si>
  <si>
    <t>Liberal Studies</t>
  </si>
  <si>
    <t>Interdisciplinary Studies</t>
  </si>
  <si>
    <t>Total full-time, first-time, first-year (freshman) women who enrolled</t>
  </si>
  <si>
    <r>
      <t>C1a.</t>
    </r>
    <r>
      <rPr>
        <sz val="10"/>
        <color indexed="8"/>
        <rFont val="Times New Roman"/>
        <family val="1"/>
      </rPr>
      <t xml:space="preserve"> Total number of complete </t>
    </r>
    <r>
      <rPr>
        <b/>
        <sz val="10"/>
        <color indexed="8"/>
        <rFont val="Times New Roman"/>
        <family val="1"/>
      </rPr>
      <t xml:space="preserve">graduate </t>
    </r>
    <r>
      <rPr>
        <sz val="10"/>
        <color indexed="8"/>
        <rFont val="Times New Roman"/>
        <family val="1"/>
      </rPr>
      <t xml:space="preserve">(i.e., Master's degree only) applications </t>
    </r>
  </si>
  <si>
    <t>Total number of graduate (i.e., Master's degree only) applications accepted</t>
  </si>
  <si>
    <t>Total first-time, first-year (freshman) who applied</t>
  </si>
  <si>
    <t>Total first-time, first-year (freshman) who were admitted</t>
  </si>
  <si>
    <t xml:space="preserve">(b) administrative officers with titles such as dean of students, librarian, registrar, coach, and the like, </t>
  </si>
  <si>
    <t xml:space="preserve">even though they may devote part of their time to classroom instruction and may have faculty status, </t>
  </si>
  <si>
    <t xml:space="preserve">(c) undergraduate or graduate students who assist in the instruction of courses, but have titles such </t>
  </si>
  <si>
    <t>(a) instructional faculty in preclinical and clinical medicine,</t>
  </si>
  <si>
    <t>as teaching assistant, teaching fellow, and the like,</t>
  </si>
  <si>
    <r>
      <t>Part-time</t>
    </r>
    <r>
      <rPr>
        <sz val="10"/>
        <color indexed="8"/>
        <rFont val="Times New Roman"/>
        <family val="1"/>
      </rPr>
      <t>: faculty teaching less than two semesters, three quarters, two trimesters, or two</t>
    </r>
  </si>
  <si>
    <t>Classical Greek &amp; Roman Civilization</t>
  </si>
  <si>
    <t>Asian Studies</t>
  </si>
  <si>
    <t>Human Sexuality</t>
  </si>
  <si>
    <t>Media Management</t>
  </si>
  <si>
    <t>Teaching English as Second Language</t>
  </si>
  <si>
    <t>Mass Communication</t>
  </si>
  <si>
    <t>Theater</t>
  </si>
  <si>
    <t>Do you have a policy of placing students on a waiting list?</t>
  </si>
  <si>
    <t>High school diploma is required and GED is accepted</t>
  </si>
  <si>
    <r>
      <t xml:space="preserve">The cohort of </t>
    </r>
    <r>
      <rPr>
        <i/>
        <sz val="10"/>
        <color indexed="8"/>
        <rFont val="Times New Roman"/>
        <family val="1"/>
      </rPr>
      <t>all</t>
    </r>
    <r>
      <rPr>
        <sz val="10"/>
        <color indexed="8"/>
        <rFont val="Times New Roman"/>
        <family val="1"/>
      </rPr>
      <t xml:space="preserve"> full-time, first-time bachelor’s (or equivalent) degree-seeking undergraduate students </t>
    </r>
  </si>
  <si>
    <t>cohort have been made.</t>
  </si>
  <si>
    <r>
      <t>undergraduates (</t>
    </r>
    <r>
      <rPr>
        <b/>
        <sz val="10"/>
        <color indexed="8"/>
        <rFont val="Times New Roman"/>
        <family val="1"/>
      </rPr>
      <t xml:space="preserve">using the same cohort reported in CDS Question B1, “total </t>
    </r>
  </si>
  <si>
    <r>
      <t xml:space="preserve">to international students (i.e., those not qualifying for federal aid). </t>
    </r>
    <r>
      <rPr>
        <b/>
        <sz val="10"/>
        <color indexed="8"/>
        <rFont val="Times New Roman"/>
        <family val="1"/>
      </rPr>
      <t xml:space="preserve">Aid that is non-need-based </t>
    </r>
  </si>
  <si>
    <t xml:space="preserve">institutional awards) and external funds </t>
  </si>
  <si>
    <t xml:space="preserve">awarded by the college excluding athletic aid </t>
  </si>
  <si>
    <t>A3. Our undergraduate institution is classifed as:</t>
  </si>
  <si>
    <t xml:space="preserve"> Coeducational</t>
  </si>
  <si>
    <t>Year school was founded:</t>
  </si>
  <si>
    <t>System or Administrative Affiliation:</t>
  </si>
  <si>
    <t>Functional Definition of Institution:</t>
  </si>
  <si>
    <t>Campus is considered primarily:</t>
  </si>
  <si>
    <t>Campus environment:</t>
  </si>
  <si>
    <t>A4. Academic year calendar:</t>
  </si>
  <si>
    <t xml:space="preserve"> Semester</t>
  </si>
  <si>
    <t>A5. Degrees offered by this institution:</t>
  </si>
  <si>
    <t>admission, nonadmission, placement on waiting list, or application withdrawn (by applicant or institution).</t>
  </si>
  <si>
    <t>and room and board fees):</t>
  </si>
  <si>
    <t xml:space="preserve">G2. Number of credits per term a student can take for the stated full-time tuition </t>
  </si>
  <si>
    <t>minimum</t>
  </si>
  <si>
    <t>maximum</t>
  </si>
  <si>
    <t>G3. Do tuition and fees vary by year of study (e.g., sophomore, junior, senior)?</t>
  </si>
  <si>
    <t>G4. If tuition and fees vary by undergraduate instructional program, describe briefly:</t>
  </si>
  <si>
    <t>The locations of work stations:</t>
  </si>
  <si>
    <t>Is a campus-wide network in place?</t>
  </si>
  <si>
    <t>Are online courses offered?</t>
  </si>
  <si>
    <t>American Indian Studies</t>
  </si>
  <si>
    <t>Business</t>
  </si>
  <si>
    <t>Marketing</t>
  </si>
  <si>
    <t>California Studies</t>
  </si>
  <si>
    <t>Central American Studies</t>
  </si>
  <si>
    <t>Apparel Merchandising</t>
  </si>
  <si>
    <t>Childcare Administration</t>
  </si>
  <si>
    <t>Family Studies</t>
  </si>
  <si>
    <t>Food Science</t>
  </si>
  <si>
    <t>Gerontology</t>
  </si>
  <si>
    <t>Jewish Studies</t>
  </si>
  <si>
    <t>Recreation Management</t>
  </si>
  <si>
    <t>Armenian</t>
  </si>
  <si>
    <t>Italian</t>
  </si>
  <si>
    <t>Japanese</t>
  </si>
  <si>
    <t>Russian</t>
  </si>
  <si>
    <t>Pan African Studies</t>
  </si>
  <si>
    <t xml:space="preserve">b.)  Students notified on a rolling basis: </t>
  </si>
  <si>
    <t>If yes, starting date:</t>
  </si>
  <si>
    <t>Non-need-based</t>
  </si>
  <si>
    <t>$</t>
  </si>
  <si>
    <t>Scholarships/Grants</t>
  </si>
  <si>
    <t>Self-Help</t>
  </si>
  <si>
    <t>Parent Loans</t>
  </si>
  <si>
    <t>Athletic Awards</t>
  </si>
  <si>
    <t>College-administered need-based financial aid is available</t>
  </si>
  <si>
    <t>College-administered non-need-based financial aid is available</t>
  </si>
  <si>
    <t>College-administered financial aid is not available</t>
  </si>
  <si>
    <t>Process for First-Year/Freshman Students</t>
  </si>
  <si>
    <t>FAFSA</t>
  </si>
  <si>
    <t>CSS/Financial Aid PROFILE</t>
  </si>
  <si>
    <t>State aid form</t>
  </si>
  <si>
    <t>Business/Farm Supplement</t>
  </si>
  <si>
    <r>
      <t xml:space="preserve">B22. </t>
    </r>
    <r>
      <rPr>
        <sz val="10"/>
        <color indexed="8"/>
        <rFont val="Times New Roman"/>
        <family val="1"/>
      </rPr>
      <t>For the cohort of all full-time bachelor’s (or equivalent) degree-seeking undergraduate students who</t>
    </r>
  </si>
  <si>
    <t>early decision, early action, and students who began studies during summer in this cohort. Applicants</t>
  </si>
  <si>
    <t>(i.e., who completed actionable applications) and who have been notified  of one of the following actions:</t>
  </si>
  <si>
    <t>Are student web pages provided?</t>
  </si>
  <si>
    <t>F2. Activities offered.</t>
  </si>
  <si>
    <t>undergraduates at this institution.</t>
  </si>
  <si>
    <t>Is career counseling/career placement center offered?</t>
  </si>
  <si>
    <t>Commuter</t>
  </si>
  <si>
    <t>African American Studies</t>
  </si>
  <si>
    <t>Asian American Studies</t>
  </si>
  <si>
    <t>Biology</t>
  </si>
  <si>
    <t>Biomedical Physics</t>
  </si>
  <si>
    <t>Child Development</t>
  </si>
  <si>
    <t>Communication Disorders</t>
  </si>
  <si>
    <t>Communication Studies</t>
  </si>
  <si>
    <t>Georgraphy</t>
  </si>
  <si>
    <t>German</t>
  </si>
  <si>
    <t>Humanities</t>
  </si>
  <si>
    <t>Information Systems</t>
  </si>
  <si>
    <t>Linguistics</t>
  </si>
  <si>
    <t>Philosophy</t>
  </si>
  <si>
    <t>Religious Studies</t>
  </si>
  <si>
    <t>Accountancy</t>
  </si>
  <si>
    <t>Engineering</t>
  </si>
  <si>
    <t>Civil Engineering</t>
  </si>
  <si>
    <t>Computer Engineering</t>
  </si>
  <si>
    <t>Electrical Engineering</t>
  </si>
  <si>
    <t>Mechanical Engineering</t>
  </si>
  <si>
    <t>Environmental and Occupational Health</t>
  </si>
  <si>
    <t>Family and Consumer Sciences</t>
  </si>
  <si>
    <t>Geology</t>
  </si>
  <si>
    <t>Recreation</t>
  </si>
  <si>
    <t>Educational Administration</t>
  </si>
  <si>
    <t>Geography</t>
  </si>
  <si>
    <t>Biochemistry</t>
  </si>
  <si>
    <t>Engieering-Management</t>
  </si>
  <si>
    <t>Genetic Counseling</t>
  </si>
  <si>
    <t>Health Administration</t>
  </si>
  <si>
    <t>Business Administration     (M.B.A)</t>
  </si>
  <si>
    <t>Music          (M.M.)</t>
  </si>
  <si>
    <t>Physical Therapy    (M.P.T.)</t>
  </si>
  <si>
    <t>Public Administration   (M.P.A.)</t>
  </si>
  <si>
    <t>Other Master's Degrees:</t>
  </si>
  <si>
    <r>
      <t>F3. ROTC</t>
    </r>
    <r>
      <rPr>
        <sz val="10"/>
        <rFont val="Times New Roman"/>
        <family val="1"/>
      </rPr>
      <t xml:space="preserve"> (program offered in cooperation with Reserve Officers’ Training Corps)</t>
    </r>
  </si>
  <si>
    <t>Bachelor’s</t>
  </si>
  <si>
    <t xml:space="preserve"> Other</t>
  </si>
  <si>
    <t xml:space="preserve">  TOTAL</t>
  </si>
  <si>
    <t>Is an student advisor available to international students?</t>
  </si>
  <si>
    <t>Mean</t>
  </si>
  <si>
    <t>Median</t>
  </si>
  <si>
    <t>Combined</t>
  </si>
  <si>
    <t>Main library name:</t>
  </si>
  <si>
    <t>Number of libraries on campus:</t>
  </si>
  <si>
    <t>Does the library provide its own Web page?</t>
  </si>
  <si>
    <t>Does library maintain an Online Public Access Catalog (OPAC)?</t>
  </si>
  <si>
    <t>Number of social fraternities on campus:</t>
  </si>
  <si>
    <t>Birth control</t>
  </si>
  <si>
    <t>Women's center/services</t>
  </si>
  <si>
    <t>Is network access available in dorm rooms?</t>
  </si>
  <si>
    <t>Is network access available in dorm lounges?</t>
  </si>
  <si>
    <t>Is there a formal policy on e-mail?</t>
  </si>
  <si>
    <t>Is USENET feed offered?</t>
  </si>
  <si>
    <t>Public Relations' Phone Number</t>
  </si>
  <si>
    <t>818-677-4909</t>
  </si>
  <si>
    <t>Public Relations' Fax Number</t>
  </si>
  <si>
    <t>Large Four-year university</t>
  </si>
  <si>
    <t>Can students register for classes online?</t>
  </si>
  <si>
    <t xml:space="preserve">UNIX              </t>
  </si>
  <si>
    <t>Windows 3.x</t>
  </si>
  <si>
    <t>Macintosh</t>
  </si>
  <si>
    <t>Windows 95 or higher</t>
  </si>
  <si>
    <t>Out-of-state*:</t>
  </si>
  <si>
    <t>NONRESIDENT ALIENS*:</t>
  </si>
  <si>
    <t xml:space="preserve">most degree-seeking students using Carnegie units (one unit equals one year of study </t>
  </si>
  <si>
    <t>or its equivalent):</t>
  </si>
  <si>
    <r>
      <t xml:space="preserve">C6. </t>
    </r>
    <r>
      <rPr>
        <sz val="10"/>
        <color indexed="8"/>
        <rFont val="Times New Roman"/>
        <family val="1"/>
      </rPr>
      <t xml:space="preserve">Is there an open admission policy, under which virtually all secondary school graduates or  </t>
    </r>
  </si>
  <si>
    <r>
      <t>C7a.</t>
    </r>
    <r>
      <rPr>
        <sz val="10"/>
        <rFont val="Times New Roman"/>
        <family val="1"/>
      </rPr>
      <t xml:space="preserve"> Special application requirements/recommendations for admission to specific programs </t>
    </r>
  </si>
  <si>
    <t>determined to have financial need</t>
  </si>
  <si>
    <t>a) Number of degree-seeking undergraduate</t>
  </si>
  <si>
    <t>students (CDS Item B1 if reporting on</t>
  </si>
  <si>
    <t>any need-based scholarship or grant aid</t>
  </si>
  <si>
    <t>any need-based self-help aid</t>
  </si>
  <si>
    <t>any non-need-based scholarship or grant aid</t>
  </si>
  <si>
    <t>fully met (exclude PLUS loans, unsubsidized</t>
  </si>
  <si>
    <t>loans, and private alternative loans</t>
  </si>
  <si>
    <t>i) On average, the percentage of need that was</t>
  </si>
  <si>
    <t>met of students who were awarded any need-</t>
  </si>
  <si>
    <t>based aid. Exclude any aid that was awarded in</t>
  </si>
  <si>
    <t>excess of need as well as any resources that</t>
  </si>
  <si>
    <t>unsubsidized loans, &amp; private alternative loans)</t>
  </si>
  <si>
    <t xml:space="preserve">j) The average financial aid package of those </t>
  </si>
  <si>
    <t>were awarded to replace EFC (PLUS loans,</t>
  </si>
  <si>
    <t>k) Average need-based scholarship or grant</t>
  </si>
  <si>
    <t>l) Average need-based self-help award</t>
  </si>
  <si>
    <t>(excluding PLUS loans, unsubsidized loans,</t>
  </si>
  <si>
    <t>m) Average need-based loan (excluding PLUS</t>
  </si>
  <si>
    <t>loans, unsubsidized loans, &amp; private alternative</t>
  </si>
  <si>
    <t>degree-seeking full-time and less-than-full-time undergraduates who had no financial need and who were</t>
  </si>
  <si>
    <t>awarded institutional --- not external --- non-need-based shcolarship or grant aid. Numbers should reflect</t>
  </si>
  <si>
    <t>the cohort awarded the dollars reported in H1. Note: In the chart below, students may be counted in more</t>
  </si>
  <si>
    <t>than one row, and full-time freshmen should also be counted as full-time undergraduates.</t>
  </si>
  <si>
    <r>
      <t xml:space="preserve">n) Number of students in line </t>
    </r>
    <r>
      <rPr>
        <b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 xml:space="preserve"> who had</t>
    </r>
  </si>
  <si>
    <t>no financial need and who were awarded</t>
  </si>
  <si>
    <t>institutional non-need-based scholarship</t>
  </si>
  <si>
    <t>or grant aid (exclude those who received</t>
  </si>
  <si>
    <t>athletic awards and tuition benefits)</t>
  </si>
  <si>
    <t>o) Average dollar amount of institutional</t>
  </si>
  <si>
    <t>non-need-based scholarship and grant aid</t>
  </si>
  <si>
    <r>
      <t xml:space="preserve">awarded to students in line </t>
    </r>
    <r>
      <rPr>
        <b/>
        <sz val="10"/>
        <color indexed="8"/>
        <rFont val="Times New Roman"/>
        <family val="1"/>
      </rPr>
      <t xml:space="preserve">n </t>
    </r>
  </si>
  <si>
    <r>
      <t xml:space="preserve">p) Number of students in line </t>
    </r>
    <r>
      <rPr>
        <b/>
        <sz val="10"/>
        <color indexed="8"/>
        <rFont val="Times New Roman"/>
        <family val="1"/>
      </rPr>
      <t xml:space="preserve">a </t>
    </r>
    <r>
      <rPr>
        <sz val="10"/>
        <color indexed="8"/>
        <rFont val="Times New Roman"/>
        <family val="1"/>
      </rPr>
      <t>who were</t>
    </r>
  </si>
  <si>
    <t>awarded an institutional non-need-based</t>
  </si>
  <si>
    <t>athletic scholarship or grant</t>
  </si>
  <si>
    <t>non-need-based athletic scholarships and</t>
  </si>
  <si>
    <r>
      <t xml:space="preserve">grant aid awarded to students in line </t>
    </r>
    <r>
      <rPr>
        <b/>
        <sz val="10"/>
        <color indexed="8"/>
        <rFont val="Times New Roman"/>
        <family val="1"/>
      </rPr>
      <t xml:space="preserve">p </t>
    </r>
  </si>
  <si>
    <t>q) Average dollar amount of institutional</t>
  </si>
  <si>
    <t xml:space="preserve">for need-based financial aid </t>
  </si>
  <si>
    <t>awarded any financial aid</t>
  </si>
  <si>
    <t>need-based loan</t>
  </si>
  <si>
    <r>
      <t xml:space="preserve">H2. Number of Enrolled Students Awarded Non-need-based Scholarshhips and Grants: </t>
    </r>
    <r>
      <rPr>
        <sz val="10"/>
        <rFont val="Times New Roman"/>
        <family val="1"/>
      </rPr>
      <t>List the number of</t>
    </r>
  </si>
  <si>
    <t xml:space="preserve">  College/university scholarship or grant aid from institutional funds</t>
  </si>
  <si>
    <t>The institution’s policies for use in admission are reflected below.</t>
  </si>
  <si>
    <t>Director of Center on Disabilities</t>
  </si>
  <si>
    <t>818-677-2578</t>
  </si>
  <si>
    <t>International Admissions &amp; Evaluations</t>
  </si>
  <si>
    <r>
      <t>B1. Institutional enrollment—men and women.</t>
    </r>
    <r>
      <rPr>
        <sz val="10"/>
        <color indexed="8"/>
        <rFont val="Times New Roman"/>
        <family val="1"/>
      </rPr>
      <t xml:space="preserve">  Numbers of students for each of the following</t>
    </r>
  </si>
  <si>
    <t xml:space="preserve">degree-seeking, first-time, first-year (freshman) students who submitted test scores are </t>
  </si>
  <si>
    <t>International Admissions Phone Number</t>
  </si>
  <si>
    <t>International Admissions Fax Number</t>
  </si>
  <si>
    <t>818-677-5281</t>
  </si>
  <si>
    <t xml:space="preserve">A. Does the institution make use of SAT I, SAT II, or ACT scores in admission decisions for </t>
  </si>
  <si>
    <t>Does the institution have an application fee?</t>
  </si>
  <si>
    <t>Does the institution have an application closing date?</t>
  </si>
  <si>
    <t>March 2</t>
  </si>
  <si>
    <t>April 1</t>
  </si>
  <si>
    <t>C16. Notification to applicants of admission decision sent:</t>
  </si>
  <si>
    <r>
      <t>C18. Deferred admission:</t>
    </r>
    <r>
      <rPr>
        <sz val="10"/>
        <color indexed="8"/>
        <rFont val="Times New Roman"/>
        <family val="1"/>
      </rPr>
      <t xml:space="preserve"> Does the institution allow students to postpone enrollment after </t>
    </r>
  </si>
  <si>
    <t>Maximum period of postponement:</t>
  </si>
  <si>
    <t>356-acre urban campus, 20 miles from Los Angeles. To Los Angeles Airport: 25 miles;</t>
  </si>
  <si>
    <r>
      <t xml:space="preserve">C19. Early admission of high school students: </t>
    </r>
    <r>
      <rPr>
        <sz val="10"/>
        <color indexed="8"/>
        <rFont val="Times New Roman"/>
        <family val="1"/>
      </rPr>
      <t xml:space="preserve">Does the institution allow high school students to </t>
    </r>
  </si>
  <si>
    <t>applicable to this institution.</t>
  </si>
  <si>
    <t xml:space="preserve">C12. Average high school GPA of all degree-seeking, first-time, first-year (freshman) </t>
  </si>
  <si>
    <t>students who submitted GPA:</t>
  </si>
  <si>
    <t xml:space="preserve">instructional faculty (full time plus 1/3 part time). In the ratio calculations, both faculty and students </t>
  </si>
  <si>
    <t xml:space="preserve">in stand-alone graduate or professional programs are excluded (e.g., medicine, law, veterinary, dentistry, </t>
  </si>
  <si>
    <t>social work, business, or public health in which faculty teach virtually only graduate level students).</t>
  </si>
  <si>
    <t>Undergraduate or graduate student teaching assistants are not counted as faculty.</t>
  </si>
  <si>
    <t xml:space="preserve">In the table below, the following definitions are used to report information about the size of </t>
  </si>
  <si>
    <r>
      <t xml:space="preserve">D9. </t>
    </r>
    <r>
      <rPr>
        <sz val="10"/>
        <color indexed="8"/>
        <rFont val="Times New Roman"/>
        <family val="1"/>
      </rPr>
      <t xml:space="preserve">Application priority, closing, notification, and candidate reply dates for transfer students. If </t>
    </r>
  </si>
  <si>
    <r>
      <t xml:space="preserve">H10. </t>
    </r>
    <r>
      <rPr>
        <sz val="10"/>
        <color indexed="8"/>
        <rFont val="Times New Roman"/>
        <family val="1"/>
      </rPr>
      <t>Notification dates for first-year (freshman) students:</t>
    </r>
  </si>
  <si>
    <t xml:space="preserve">aid service of the federal government or official church missions. No adjustments to the initial </t>
  </si>
  <si>
    <r>
      <t>B2.  Enrollment by racial/ethnic category.</t>
    </r>
    <r>
      <rPr>
        <sz val="10"/>
        <color indexed="8"/>
        <rFont val="Times New Roman"/>
        <family val="1"/>
      </rPr>
      <t xml:space="preserve"> Numbers for each of the following categories as of the</t>
    </r>
  </si>
  <si>
    <t xml:space="preserve">g.) Total number whose highest degree is a master’s but </t>
  </si>
  <si>
    <t>not a terminal master’s</t>
  </si>
  <si>
    <r>
      <t xml:space="preserve">D16. </t>
    </r>
    <r>
      <rPr>
        <sz val="10"/>
        <color indexed="8"/>
        <rFont val="Times New Roman"/>
        <family val="1"/>
      </rPr>
      <t xml:space="preserve">Minimum number of credits that transfers must complete at this institution to earn a </t>
    </r>
  </si>
  <si>
    <t>Oviatt Library</t>
  </si>
  <si>
    <t>Dorms</t>
  </si>
  <si>
    <t>University of California at Los Angeles</t>
  </si>
  <si>
    <t xml:space="preserve">or one-to-one readings are excluded. Students in independent study, co-operative programs, internships, </t>
  </si>
  <si>
    <t xml:space="preserve">foreign language taped tutor sessions, practicums, and all students in one-on-one classes are excluded. Each </t>
  </si>
  <si>
    <t>class section is counted only once and not duplicated because of course catalog cross-listings.</t>
  </si>
  <si>
    <t xml:space="preserve">noncredit classes and individual instruction such as dissertation or thesis research, music </t>
  </si>
  <si>
    <r>
      <t xml:space="preserve">H3. </t>
    </r>
    <r>
      <rPr>
        <sz val="10"/>
        <color indexed="8"/>
        <rFont val="Times New Roman"/>
        <family val="1"/>
      </rPr>
      <t>Needs-analysis methodology used in awarding institutional aid:</t>
    </r>
  </si>
  <si>
    <r>
      <t xml:space="preserve">borrowed through any loan programs (federal, state, subsidized, unsubsidized, private, etc.; </t>
    </r>
    <r>
      <rPr>
        <b/>
        <sz val="10"/>
        <color indexed="8"/>
        <rFont val="Times New Roman"/>
        <family val="1"/>
      </rPr>
      <t xml:space="preserve">excluding </t>
    </r>
  </si>
  <si>
    <r>
      <t>parent loans</t>
    </r>
    <r>
      <rPr>
        <sz val="10"/>
        <color indexed="8"/>
        <rFont val="Times New Roman"/>
        <family val="1"/>
      </rPr>
      <t>). Only students who borrowed while enrolled at this institution are included.</t>
    </r>
  </si>
  <si>
    <t>(including Teaching Credential students)</t>
  </si>
  <si>
    <r>
      <t>H5.</t>
    </r>
    <r>
      <rPr>
        <sz val="10"/>
        <color indexed="8"/>
        <rFont val="Times New Roman"/>
        <family val="1"/>
      </rPr>
      <t xml:space="preserve"> Average per-borrower cumulative undergraduate indebtedness of those in line </t>
    </r>
    <r>
      <rPr>
        <b/>
        <sz val="10"/>
        <color indexed="8"/>
        <rFont val="Times New Roman"/>
        <family val="1"/>
      </rPr>
      <t>H4</t>
    </r>
    <r>
      <rPr>
        <sz val="10"/>
        <color indexed="8"/>
        <rFont val="Times New Roman"/>
        <family val="1"/>
      </rPr>
      <t>.  Money borrowed</t>
    </r>
  </si>
  <si>
    <t xml:space="preserve"> at other institutions is not included:</t>
  </si>
  <si>
    <t>Number submitting ACT scores</t>
  </si>
  <si>
    <t>25th Percentile</t>
  </si>
  <si>
    <t>75th Percentile</t>
  </si>
  <si>
    <t>SAT I Verbal</t>
  </si>
  <si>
    <t>SAT I Math</t>
  </si>
  <si>
    <t>Australia, Canada, Chile, Denmark, France, Germany, Israel, Italy, Japan, Korea, Mexico</t>
  </si>
  <si>
    <t>Academic coaching &amp; skills enhancement, Job</t>
  </si>
  <si>
    <t>placement services</t>
  </si>
  <si>
    <t>Health Science</t>
  </si>
  <si>
    <t>Total all other graduate students:</t>
  </si>
  <si>
    <t>Urban Studies and Planning</t>
  </si>
  <si>
    <t>A1. Address information</t>
  </si>
  <si>
    <t>Financial Aid E-mail Address</t>
  </si>
  <si>
    <t>University President</t>
  </si>
  <si>
    <t xml:space="preserve">Disabled Student Services Fax Number </t>
  </si>
  <si>
    <t>Financial Aid Fax Number</t>
  </si>
  <si>
    <t>California State University</t>
  </si>
  <si>
    <t xml:space="preserve">Disabled Student Services Phone Number </t>
  </si>
  <si>
    <t>Financial Aid Phone Number</t>
  </si>
  <si>
    <t>Adaptive equipment</t>
  </si>
  <si>
    <t xml:space="preserve">     Recommended</t>
  </si>
  <si>
    <t xml:space="preserve">Percentages for ALL enrolled, degree-seeking, full-time and part-time, first-time, </t>
  </si>
  <si>
    <r>
      <t xml:space="preserve">H6. </t>
    </r>
    <r>
      <rPr>
        <sz val="10"/>
        <color indexed="8"/>
        <rFont val="Times New Roman"/>
        <family val="1"/>
      </rPr>
      <t>The institution’s policy regarding financial aid for undergraduate degree-seeking nonresident aliens:</t>
    </r>
  </si>
  <si>
    <t xml:space="preserve">the number of undergraduate degree-seeking nonresident aliens who received need-based </t>
  </si>
  <si>
    <r>
      <t xml:space="preserve">H7. </t>
    </r>
    <r>
      <rPr>
        <sz val="10"/>
        <color indexed="8"/>
        <rFont val="Times New Roman"/>
        <family val="1"/>
      </rPr>
      <t>Financial aid forms domestic first-year (freshman) financial aid applicants must submit:</t>
    </r>
  </si>
  <si>
    <r>
      <t xml:space="preserve">H8. </t>
    </r>
    <r>
      <rPr>
        <sz val="10"/>
        <color indexed="8"/>
        <rFont val="Times New Roman"/>
        <family val="1"/>
      </rPr>
      <t>Financial aid forms nonresident alien first-year financial aid applicants must submit:</t>
    </r>
  </si>
  <si>
    <t>Anthropology</t>
  </si>
  <si>
    <t>The types of aid available to undergraduates:</t>
  </si>
  <si>
    <r>
      <t>H14.</t>
    </r>
    <r>
      <rPr>
        <sz val="10"/>
        <color indexed="8"/>
        <rFont val="Times New Roman"/>
        <family val="1"/>
      </rPr>
      <t xml:space="preserve"> The criteria used in awarding institutional aid:</t>
    </r>
  </si>
  <si>
    <t>C or better grades in all college prep classes.--Minimum GPA-2.0</t>
  </si>
  <si>
    <t>C</t>
  </si>
  <si>
    <t>Semester</t>
  </si>
  <si>
    <t>If yes, is it a web form or is it downloadable?</t>
  </si>
  <si>
    <t>awarded to replace EFC (PLUS loans,</t>
  </si>
  <si>
    <t>Is institution's application available on disk or CD-ROM?</t>
  </si>
  <si>
    <t>If application can be accessed online/on disk, can it also be submitted online/on disk?</t>
  </si>
  <si>
    <t xml:space="preserve">students who departed for the following reasons: deceased, permanently disabled, armed forces, foreign </t>
  </si>
  <si>
    <r>
      <t xml:space="preserve">D17. </t>
    </r>
    <r>
      <rPr>
        <sz val="10"/>
        <color indexed="8"/>
        <rFont val="Times New Roman"/>
        <family val="1"/>
      </rPr>
      <t>Other transfer credit policies:</t>
    </r>
  </si>
  <si>
    <t>E1. Special study options:</t>
  </si>
  <si>
    <t xml:space="preserve">Accessibility of campus to physically disabled students: </t>
  </si>
  <si>
    <t>Services for physically disabled:</t>
  </si>
  <si>
    <t>Special programs offered for physically disabled students:</t>
  </si>
  <si>
    <t>Comprehensive tuition and room and board fee (if your college connot provide separate tuition</t>
  </si>
  <si>
    <t>Minimum GPA that must be maintained in order to stay off academic</t>
  </si>
  <si>
    <t>Minimum  number of units to graduate w/ a BA/AA degree:</t>
  </si>
  <si>
    <t>Minimum overall GPA that a student must maintain in order to graduate:</t>
  </si>
  <si>
    <t>Baccalureate degrees offered:</t>
  </si>
  <si>
    <t>Graduate degrees offered:</t>
  </si>
  <si>
    <t>Minors offered:</t>
  </si>
  <si>
    <t xml:space="preserve">(e.g., pre- law, medicine, veterinary science, pharmacy, dentistry, theology, optometry): </t>
  </si>
  <si>
    <t>Verbal</t>
  </si>
  <si>
    <t xml:space="preserve">SAT I </t>
  </si>
  <si>
    <t>Math</t>
  </si>
  <si>
    <t xml:space="preserve">C11. Percentage of all enrolled, degree-seeking, first-time, first-year (freshman) students who </t>
  </si>
  <si>
    <t xml:space="preserve">had high school grade-point averages within each of the following ranges (using 4.0 scale).  </t>
  </si>
  <si>
    <t>Report information only for those students from whom you collected high school GPA.</t>
  </si>
  <si>
    <t>Yes</t>
  </si>
  <si>
    <t>One</t>
  </si>
  <si>
    <t>Description of campus, size, location, airport, etc…</t>
  </si>
  <si>
    <t>X</t>
  </si>
  <si>
    <t>NA</t>
  </si>
  <si>
    <t>Application assistance,</t>
  </si>
  <si>
    <t>Admitted applicants include wait-listed students who were subsequently offered admission.</t>
  </si>
  <si>
    <t xml:space="preserve">Either complete an intermediate-level course in a </t>
  </si>
  <si>
    <t xml:space="preserve">language other than English with a C grade or better, OR demonstrate Stage 3 </t>
  </si>
  <si>
    <t>Nov.  30</t>
  </si>
  <si>
    <r>
      <t xml:space="preserve">D13. </t>
    </r>
    <r>
      <rPr>
        <sz val="10"/>
        <color indexed="8"/>
        <rFont val="Times New Roman"/>
        <family val="1"/>
      </rPr>
      <t xml:space="preserve">Maximum number of credits or courses that may be transferred from a two-year institution: </t>
    </r>
  </si>
  <si>
    <t>Unit type</t>
  </si>
  <si>
    <t>Number</t>
  </si>
  <si>
    <r>
      <t>D14</t>
    </r>
    <r>
      <rPr>
        <sz val="10"/>
        <color indexed="8"/>
        <rFont val="Times New Roman"/>
        <family val="1"/>
      </rPr>
      <t>. Maximum number of credits or courses that may be transferred from a four-year institution:</t>
    </r>
  </si>
  <si>
    <t>bachelor’s degree:</t>
  </si>
  <si>
    <t xml:space="preserve">mathematics courses, arts and/or humanities courses, and social sciences courses. </t>
  </si>
  <si>
    <t>None</t>
  </si>
  <si>
    <t>and tuition waivers (which are reported below)</t>
  </si>
  <si>
    <t xml:space="preserve">Institutional (endowment, alumni,  or other </t>
  </si>
  <si>
    <t xml:space="preserve">Scholarships/grants from external sources </t>
  </si>
  <si>
    <t xml:space="preserve">(e.g., Kiwanis, National Merit) not awarded by </t>
  </si>
  <si>
    <t>the college</t>
  </si>
  <si>
    <t xml:space="preserve"> Student loans from all sources (excluding </t>
  </si>
  <si>
    <t>Non Resident Alien</t>
  </si>
  <si>
    <t>Black, non-Hispanic</t>
  </si>
  <si>
    <t>American Indian or Alaska Native</t>
  </si>
  <si>
    <t>Hispanic</t>
  </si>
  <si>
    <t>White, non-Hispanic</t>
  </si>
  <si>
    <t>Race/Ethnicity Unknown</t>
  </si>
  <si>
    <t>Total all teaching credential students:</t>
  </si>
  <si>
    <t>Total all graduate students:</t>
  </si>
  <si>
    <t>parent loans)</t>
  </si>
  <si>
    <t xml:space="preserve">Full-time </t>
  </si>
  <si>
    <t xml:space="preserve">Undergrad </t>
  </si>
  <si>
    <t>(Incl. Fresh)</t>
  </si>
  <si>
    <t>Freshmen</t>
  </si>
  <si>
    <t xml:space="preserve">First-time </t>
  </si>
  <si>
    <t>No deadline for filing required forms (applications processed on a rolling basis):</t>
  </si>
  <si>
    <t>a.)  Students notified on or about (date):</t>
  </si>
  <si>
    <t>New Zealand, People's Republic of China, Spain, Sweden, Taiwan, United Kingdom, Zimbabwe.</t>
  </si>
  <si>
    <t>no first professional degrees offered at this time.</t>
  </si>
  <si>
    <t xml:space="preserve">proficiency according to American Council on the Teaching of Foreign Language </t>
  </si>
  <si>
    <t>FEDERAL DIRECT STUDENT LOAN PROGRAM (DIRECT LOAN)</t>
  </si>
  <si>
    <t xml:space="preserve">guidelines, OR receive score of 3 or better on the Advanced Placement Foreign </t>
  </si>
  <si>
    <t xml:space="preserve"> Language Exam, OR having been required to take the TOEFL as a condition for </t>
  </si>
  <si>
    <t>admission into the university.</t>
  </si>
  <si>
    <t>Basis for Selection</t>
  </si>
  <si>
    <t>Important</t>
  </si>
  <si>
    <t>Considered</t>
  </si>
  <si>
    <t>Academic</t>
  </si>
  <si>
    <t>Secondary school record</t>
  </si>
  <si>
    <t>Class rank</t>
  </si>
  <si>
    <t>Recommendation(s)</t>
  </si>
  <si>
    <t>Standardized test scores</t>
  </si>
  <si>
    <t>Essay</t>
  </si>
  <si>
    <t>Nonacademic</t>
  </si>
  <si>
    <t>Interview</t>
  </si>
  <si>
    <t>Extracurricular activities</t>
  </si>
  <si>
    <t>Talent/ability</t>
  </si>
  <si>
    <t>Character/personal qualities</t>
  </si>
  <si>
    <t>Alumni/ae relation</t>
  </si>
  <si>
    <t>Geographical residence</t>
  </si>
  <si>
    <t>State residency</t>
  </si>
  <si>
    <t>Religious affiliation/commitment</t>
  </si>
  <si>
    <t>Minority status</t>
  </si>
  <si>
    <t>Volunteer work</t>
  </si>
  <si>
    <t>Work experience</t>
  </si>
  <si>
    <t>SAT and ACT Policies</t>
  </si>
  <si>
    <t>ADMISSION</t>
  </si>
  <si>
    <t>SAT I</t>
  </si>
  <si>
    <t>Computer Science</t>
  </si>
  <si>
    <t>Chemistry</t>
  </si>
  <si>
    <t>Business Administration</t>
  </si>
  <si>
    <t xml:space="preserve">Admitted </t>
  </si>
  <si>
    <t xml:space="preserve">Enrolled </t>
  </si>
  <si>
    <t>Statement of good standing</t>
  </si>
  <si>
    <t>from prior institution(s)</t>
  </si>
  <si>
    <t xml:space="preserve">Required </t>
  </si>
  <si>
    <t>required</t>
  </si>
  <si>
    <t xml:space="preserve">Priority </t>
  </si>
  <si>
    <t>Date</t>
  </si>
  <si>
    <t xml:space="preserve">Closing </t>
  </si>
  <si>
    <t>Notification</t>
  </si>
  <si>
    <t xml:space="preserve">Reply </t>
  </si>
  <si>
    <t xml:space="preserve">Rolling </t>
  </si>
  <si>
    <t>Admission</t>
  </si>
  <si>
    <t>Three units each of approved science and/or</t>
  </si>
  <si>
    <t>San Fernando Valley area, CA                 1,800,000</t>
  </si>
  <si>
    <t>The cohort of full-time first-time bachelor’s (or equivalent) degree-seeking undergraduate students</t>
  </si>
  <si>
    <r>
      <t xml:space="preserve">C1. First-time, first-year (freshman) students: </t>
    </r>
    <r>
      <rPr>
        <sz val="10"/>
        <color indexed="8"/>
        <rFont val="Times New Roman"/>
        <family val="1"/>
      </rPr>
      <t>The number of degree-seeking, first-time,</t>
    </r>
  </si>
  <si>
    <t>include only those students who fulfilled the requirements for consideration for admission</t>
  </si>
  <si>
    <t xml:space="preserve"> four-month sessions. Also includes adjuncts and part-time instructors. </t>
  </si>
  <si>
    <t>or Alaskan native; Asian or Pacific Islander; or Hispanic.</t>
  </si>
  <si>
    <r>
      <t>Full-time</t>
    </r>
    <r>
      <rPr>
        <sz val="10"/>
        <color indexed="8"/>
        <rFont val="Times New Roman"/>
        <family val="1"/>
      </rPr>
      <t>: faculty employed on a full-time basis</t>
    </r>
  </si>
  <si>
    <t>2-9</t>
  </si>
  <si>
    <t>10-19</t>
  </si>
  <si>
    <t xml:space="preserve"> At cooperating institution (name):</t>
  </si>
  <si>
    <t xml:space="preserve"> Other housing options (specify):</t>
  </si>
  <si>
    <t>G1. Undergraduate full-time tuition, required fees, room and board</t>
  </si>
  <si>
    <t>SAT I or ACT--</t>
  </si>
  <si>
    <t>SAT I preferred</t>
  </si>
  <si>
    <t>ACT preferred</t>
  </si>
  <si>
    <t xml:space="preserve">SAT I and </t>
  </si>
  <si>
    <t>SAT II or ACT</t>
  </si>
  <si>
    <t>Used</t>
  </si>
  <si>
    <t xml:space="preserve">C2. Freshman wait-listed students (students who met admission requirements but </t>
  </si>
  <si>
    <t>whose final admission was contingent on space availability)</t>
  </si>
  <si>
    <t>(freshmen) students</t>
  </si>
  <si>
    <t>California State University, Northridge</t>
  </si>
  <si>
    <t>818-677-1200</t>
  </si>
  <si>
    <t xml:space="preserve">or other qualifications?  </t>
  </si>
  <si>
    <t>Not used</t>
  </si>
  <si>
    <t>whose native language is not English?</t>
  </si>
  <si>
    <t>Full/comprehensive</t>
  </si>
  <si>
    <t>Specific program available</t>
  </si>
  <si>
    <t>Support services but no specific program</t>
  </si>
  <si>
    <t>No programs/support services</t>
  </si>
  <si>
    <t>Partial</t>
  </si>
  <si>
    <t>Minimal</t>
  </si>
  <si>
    <t>Fully</t>
  </si>
  <si>
    <t>Mostly</t>
  </si>
  <si>
    <t>Partially</t>
  </si>
  <si>
    <t>Not at all</t>
  </si>
  <si>
    <t>undergraduate students; total all students:</t>
  </si>
  <si>
    <t>Is there an ESL program ON CAMPUS for international students?</t>
  </si>
  <si>
    <t>Marine ROTC is offered:</t>
  </si>
  <si>
    <t>French</t>
  </si>
  <si>
    <t>Physics</t>
  </si>
  <si>
    <t>to 1.</t>
  </si>
  <si>
    <t xml:space="preserve">f.) Total number with doctorate, first professional,  or </t>
  </si>
  <si>
    <t>other terminal degree</t>
  </si>
  <si>
    <t xml:space="preserve">Percent of women who join </t>
  </si>
  <si>
    <t>sororities</t>
  </si>
  <si>
    <r>
      <t xml:space="preserve">and less-than-full-time undergraduates who applied for and received financial aid. </t>
    </r>
    <r>
      <rPr>
        <b/>
        <sz val="10"/>
        <rFont val="Times New Roman"/>
        <family val="1"/>
      </rPr>
      <t xml:space="preserve">Aid that is </t>
    </r>
  </si>
  <si>
    <t xml:space="preserve">Note:  In the chart below, students may be counted in more than one row, and </t>
  </si>
  <si>
    <t>G. ANNUAL EXPENSES</t>
  </si>
  <si>
    <t>FIRST-YEAR</t>
  </si>
  <si>
    <t>UNDERGRADUATES</t>
  </si>
  <si>
    <t>PRIVATE INSTITUTIONS:</t>
  </si>
  <si>
    <t>In-state (out-of-district):</t>
  </si>
  <si>
    <t>Out-of-state:</t>
  </si>
  <si>
    <t>NONRESIDENT ALIENS:</t>
  </si>
  <si>
    <t>Residents</t>
  </si>
  <si>
    <t>Books and supplies:</t>
  </si>
  <si>
    <t>Transportation:</t>
  </si>
  <si>
    <t>Other expenses:</t>
  </si>
  <si>
    <t>H. FINANCIAL AID</t>
  </si>
  <si>
    <t>Aid Awarded to Enrolled Undergraduates</t>
  </si>
  <si>
    <t>Need-based</t>
  </si>
  <si>
    <t>Are e-mail accounts provided to all students?</t>
  </si>
  <si>
    <t>Are student web pages permitted?</t>
  </si>
  <si>
    <t>Recommended</t>
  </si>
  <si>
    <t xml:space="preserve">Require </t>
  </si>
  <si>
    <t>for Some</t>
  </si>
  <si>
    <t xml:space="preserve">Consider </t>
  </si>
  <si>
    <t>If Submitted</t>
  </si>
  <si>
    <t xml:space="preserve">Intercollegiate athletic association membership: </t>
  </si>
  <si>
    <t>Agencies that accredit our undergraduate programs:</t>
  </si>
  <si>
    <t>First-professional - Not offered</t>
  </si>
  <si>
    <t>Transfer Credit Policies</t>
  </si>
  <si>
    <t>E. ACADEMIC OFFERINGS AND POLICIES</t>
  </si>
  <si>
    <t>Internships</t>
  </si>
  <si>
    <t>F. STUDENT LIFE</t>
  </si>
  <si>
    <t>Percent of men who join fraternities</t>
  </si>
  <si>
    <t>Nursing</t>
  </si>
  <si>
    <t>Party responsible for questionnaire</t>
  </si>
  <si>
    <t>Person to whom questionnaire should be sent next year</t>
  </si>
  <si>
    <r>
      <t>D3.</t>
    </r>
    <r>
      <rPr>
        <sz val="10"/>
        <color indexed="8"/>
        <rFont val="Times New Roman"/>
        <family val="1"/>
      </rPr>
      <t xml:space="preserve"> Terms for which transfers may enroll:</t>
    </r>
  </si>
  <si>
    <r>
      <t>D11</t>
    </r>
    <r>
      <rPr>
        <sz val="10"/>
        <color indexed="8"/>
        <rFont val="Times New Roman"/>
        <family val="1"/>
      </rPr>
      <t>. Additional requirements for transfer admission:</t>
    </r>
  </si>
  <si>
    <r>
      <t xml:space="preserve">D12. </t>
    </r>
    <r>
      <rPr>
        <sz val="10"/>
        <color indexed="8"/>
        <rFont val="Times New Roman"/>
        <family val="1"/>
      </rPr>
      <t>The lowest grade earned for any course that may be transferred for credit:</t>
    </r>
  </si>
  <si>
    <t>First-time, first-year</t>
  </si>
  <si>
    <t xml:space="preserve">the college's connection (i.e., can commuters/off-campus students connect </t>
  </si>
  <si>
    <r>
      <t>included.</t>
    </r>
    <r>
      <rPr>
        <sz val="10"/>
        <color indexed="8"/>
        <rFont val="Times New Roman"/>
        <family val="1"/>
      </rPr>
      <t xml:space="preserve"> Partial test scores (e.g., mathematics scores but not verbal for a category of students) are not </t>
    </r>
  </si>
  <si>
    <t>recentered scores.</t>
  </si>
  <si>
    <t>Do you require the TOEFL of undergraduate international applicants</t>
  </si>
  <si>
    <t>Do you require the Michigan Test of undergraduate international applicants</t>
  </si>
  <si>
    <t>Reading Certificate</t>
  </si>
  <si>
    <t>Total number of graduate applications not accepted</t>
  </si>
  <si>
    <t>43 and 44</t>
  </si>
  <si>
    <t>Psychology</t>
  </si>
  <si>
    <t>Trade and industry</t>
  </si>
  <si>
    <t>46, 47, 48, and 49</t>
  </si>
  <si>
    <t>B. ENROLLMENT AND PERSISTENCE</t>
  </si>
  <si>
    <t>FULL-TIME</t>
  </si>
  <si>
    <t>PART-TIME</t>
  </si>
  <si>
    <t>Men</t>
  </si>
  <si>
    <t>Women</t>
  </si>
  <si>
    <t>Undergraduates</t>
  </si>
  <si>
    <t>Degree-seeking, first-time freshmen</t>
  </si>
  <si>
    <t>All other degree-seeking</t>
  </si>
  <si>
    <t>Total degree-seeking</t>
  </si>
  <si>
    <t>All other undergraduates enrolled in credit courses</t>
  </si>
  <si>
    <t>Graduate</t>
  </si>
  <si>
    <t>Total all undergraduates:</t>
  </si>
  <si>
    <t>GRAND TOTAL ALL STUDENTS:</t>
  </si>
  <si>
    <t>Total</t>
  </si>
  <si>
    <t>Persistence</t>
  </si>
  <si>
    <t>Certificate/diploma</t>
  </si>
  <si>
    <t>Associate degrees</t>
  </si>
  <si>
    <t>Graduation Rates</t>
  </si>
  <si>
    <t>(Subtract question B5 from question B4)</t>
  </si>
  <si>
    <t>Retention Rates</t>
  </si>
  <si>
    <t>C. FIRST-TIME, FIRST-YEAR (FRESHMAN) ADMISSION</t>
  </si>
  <si>
    <t>Applications</t>
  </si>
  <si>
    <t>Total full-time, first-time, first-year (freshman) men who enrolled</t>
  </si>
  <si>
    <t>Is CDS information available on a website? Give URL address</t>
  </si>
  <si>
    <t>City and population where school is located</t>
  </si>
  <si>
    <t>h.) Total number whose highest degree is a bachelor’s</t>
  </si>
  <si>
    <t>J.  DEGREES CONFERRED</t>
  </si>
  <si>
    <r>
      <t xml:space="preserve">C21. Early decision: </t>
    </r>
    <r>
      <rPr>
        <sz val="10"/>
        <color indexed="8"/>
        <rFont val="Times New Roman"/>
        <family val="1"/>
      </rPr>
      <t xml:space="preserve">Does your institution offer an early decision plan (an admission plan that permits </t>
    </r>
  </si>
  <si>
    <t xml:space="preserve">students to apply and be notified of an admission decision well in advance of the regular notification </t>
  </si>
  <si>
    <t xml:space="preserve">Day care </t>
  </si>
  <si>
    <t xml:space="preserve">* Based on 15 units per semester </t>
  </si>
  <si>
    <t xml:space="preserve">date and that asks students to commit to attending if accepted) for first-time, first-year (freshman) </t>
  </si>
  <si>
    <t xml:space="preserve">applicants for fall enrollment? </t>
  </si>
  <si>
    <r>
      <t xml:space="preserve">C22. Early action: </t>
    </r>
    <r>
      <rPr>
        <sz val="10"/>
        <color indexed="8"/>
        <rFont val="Times New Roman"/>
        <family val="1"/>
      </rPr>
      <t xml:space="preserve">Do you have a nonbinding early action plan whereby students are notified of an </t>
    </r>
  </si>
  <si>
    <t>Instruction</t>
  </si>
  <si>
    <t>Research</t>
  </si>
  <si>
    <t>Scholarships and Fellowships</t>
  </si>
  <si>
    <t>Other</t>
  </si>
  <si>
    <t>the federal government, or official church missions; total allowable exclusions:</t>
  </si>
  <si>
    <t xml:space="preserve">the following reasons: deceased, permanently disabled, armed forces, foreign aid service of </t>
  </si>
  <si>
    <t>including those with released time for research. EXCLUDED are:</t>
  </si>
  <si>
    <r>
      <t>Minority faculty</t>
    </r>
    <r>
      <rPr>
        <sz val="10"/>
        <color indexed="8"/>
        <rFont val="Times New Roman"/>
        <family val="1"/>
      </rPr>
      <t xml:space="preserve">: faculty who designate themselves as black, non-Hispanic; American Indian </t>
    </r>
  </si>
  <si>
    <r>
      <t>E3f.</t>
    </r>
    <r>
      <rPr>
        <sz val="10"/>
        <rFont val="Times New Roman"/>
        <family val="1"/>
      </rPr>
      <t xml:space="preserve"> First Professional degrees and where program is completed if off-campus:</t>
    </r>
  </si>
  <si>
    <r>
      <t xml:space="preserve">E3g. </t>
    </r>
    <r>
      <rPr>
        <sz val="10"/>
        <rFont val="Times New Roman"/>
        <family val="1"/>
      </rPr>
      <t xml:space="preserve">Pre-professional programs that are designed specifically as preparation for graduate study </t>
    </r>
  </si>
  <si>
    <r>
      <t>E3h.</t>
    </r>
    <r>
      <rPr>
        <sz val="10"/>
        <rFont val="Times New Roman"/>
        <family val="1"/>
      </rPr>
      <t xml:space="preserve"> Teacher certifications offered (e.g., early childhood, elementary, middle/junior high,</t>
    </r>
  </si>
  <si>
    <t>E3i. Library Collections</t>
  </si>
  <si>
    <t>Number of qualified applicants placed on waiting list:</t>
  </si>
  <si>
    <t>Number accepting a place on the waiting list:</t>
  </si>
  <si>
    <t>Number of wait-listed students admitted:</t>
  </si>
  <si>
    <t>Are placement services for graduates offered?</t>
  </si>
  <si>
    <t xml:space="preserve">Services in career placement center: </t>
  </si>
  <si>
    <t xml:space="preserve">at least one degree-seeking undergraduate student is enrolled for credit. Distance learning classes </t>
  </si>
  <si>
    <t xml:space="preserve">C3. High school completion requirement  for degree-seeking entering students: </t>
  </si>
  <si>
    <t>C4. Policy regarding a general college-preparatory program  for degree-seeking students:</t>
  </si>
  <si>
    <r>
      <t xml:space="preserve">H2. Number of Enrolled Students Receiving Aid:  </t>
    </r>
    <r>
      <rPr>
        <sz val="10"/>
        <rFont val="Times New Roman"/>
        <family val="1"/>
      </rPr>
      <t xml:space="preserve">The number of degree-seeking full-time </t>
    </r>
  </si>
  <si>
    <t>full-time freshmen are also counted as full-time undergraduates.</t>
  </si>
  <si>
    <t>Public transportation: Metrolink, Metro Bus.</t>
  </si>
  <si>
    <t>Smaller airport: Bob Hope Airport in Burbank, CA (17 miles);</t>
  </si>
  <si>
    <r>
      <t>Class Sections:</t>
    </r>
    <r>
      <rPr>
        <sz val="10"/>
        <color indexed="8"/>
        <rFont val="Times New Roman"/>
        <family val="1"/>
      </rPr>
      <t xml:space="preserve">  A class section is an organized course offered for credit, identified by discipline </t>
    </r>
  </si>
  <si>
    <t xml:space="preserve">and number, meeting at a stated time or times in a classroom or similar setting, and not a subsection such </t>
  </si>
  <si>
    <t>Languages and Cultures</t>
  </si>
  <si>
    <t>Public Sector Management</t>
  </si>
  <si>
    <t>Modern Jewish Studeis</t>
  </si>
  <si>
    <t>Construction Management Technolgoy</t>
  </si>
  <si>
    <t>Manufacturing Systems Engineering</t>
  </si>
  <si>
    <t>Screenwriting</t>
  </si>
  <si>
    <t>Materials Engineering</t>
  </si>
  <si>
    <t>Art          (M.F.A.)</t>
  </si>
  <si>
    <t>Knowledge Management    (M.K.M.)</t>
  </si>
  <si>
    <t>Environmental/Occupational Health</t>
  </si>
  <si>
    <t xml:space="preserve">as a laboratory or discussion session. Undergraduate class sections are defined as any sections in which </t>
  </si>
  <si>
    <t>Diagnostic testing</t>
  </si>
  <si>
    <t>Oral tests</t>
  </si>
  <si>
    <t>Other testing accommodations</t>
  </si>
  <si>
    <t>Reading machines</t>
  </si>
  <si>
    <t>Are dorms wired for high speed internet connections (e.g., Ethernet, T1, T2)?</t>
  </si>
  <si>
    <t>Is internet/WWW accessible to students?</t>
  </si>
  <si>
    <t>to campus-wide network via modem, telnet)?</t>
  </si>
  <si>
    <t>Economically disadvantaged student services (e.g., EOP, ASPIRE)</t>
  </si>
  <si>
    <t>Experiential learning</t>
  </si>
  <si>
    <t>Web-based services</t>
  </si>
  <si>
    <t xml:space="preserve"> Social science</t>
  </si>
  <si>
    <t xml:space="preserve"> Other (describe):</t>
  </si>
  <si>
    <t xml:space="preserve"> Choral groups</t>
  </si>
  <si>
    <t xml:space="preserve"> Marching band</t>
  </si>
  <si>
    <t xml:space="preserve"> Student government</t>
  </si>
  <si>
    <t xml:space="preserve"> Concert band</t>
  </si>
  <si>
    <t xml:space="preserve"> Music ensembles</t>
  </si>
  <si>
    <t xml:space="preserve"> Student newspaper</t>
  </si>
  <si>
    <t xml:space="preserve"> Dance</t>
  </si>
  <si>
    <t xml:space="preserve"> Musical theater</t>
  </si>
  <si>
    <t xml:space="preserve"> Drama/theater</t>
  </si>
  <si>
    <t xml:space="preserve"> Opera</t>
  </si>
  <si>
    <t xml:space="preserve"> Symphony orchestra</t>
  </si>
  <si>
    <t xml:space="preserve"> Jazz band</t>
  </si>
  <si>
    <t xml:space="preserve"> Pep band</t>
  </si>
  <si>
    <t xml:space="preserve"> Television station</t>
  </si>
  <si>
    <t xml:space="preserve"> Literary magazine</t>
  </si>
  <si>
    <t xml:space="preserve"> Radio station</t>
  </si>
  <si>
    <t xml:space="preserve"> Yearbook</t>
  </si>
  <si>
    <t xml:space="preserve"> On campus</t>
  </si>
  <si>
    <t xml:space="preserve"> Coed dorms</t>
  </si>
  <si>
    <t xml:space="preserve"> Special housing for disabled students</t>
  </si>
  <si>
    <t xml:space="preserve"> Men’s dorms</t>
  </si>
  <si>
    <t xml:space="preserve"> Special housing for international students</t>
  </si>
  <si>
    <t xml:space="preserve"> Women’s dorms</t>
  </si>
  <si>
    <t xml:space="preserve"> Fraternity/sorority housing</t>
  </si>
  <si>
    <t xml:space="preserve">If “yes,” are supplemental forms required? </t>
  </si>
  <si>
    <t xml:space="preserve">Is your college a member of the Common Application Group? </t>
  </si>
  <si>
    <t xml:space="preserve"> Fall</t>
  </si>
  <si>
    <t xml:space="preserve"> Winter</t>
  </si>
  <si>
    <t xml:space="preserve"> Spring</t>
  </si>
  <si>
    <t xml:space="preserve"> Summer</t>
  </si>
  <si>
    <t xml:space="preserve">Winter </t>
  </si>
  <si>
    <t xml:space="preserve"> Accelerated program</t>
  </si>
  <si>
    <t xml:space="preserve"> Honors program</t>
  </si>
  <si>
    <t xml:space="preserve"> Cooperative (work-study) program</t>
  </si>
  <si>
    <t xml:space="preserve"> Independent study</t>
  </si>
  <si>
    <t>The number of companies that recruited on campus last year:</t>
  </si>
  <si>
    <t>Is there an international student center?</t>
  </si>
  <si>
    <t>If yes, number of students who used the application on your web site:</t>
  </si>
  <si>
    <t>Aviation</t>
  </si>
  <si>
    <t>Dental hygiene</t>
  </si>
  <si>
    <t>Paramedic</t>
  </si>
  <si>
    <t>Physical therapy</t>
  </si>
  <si>
    <t>Real estate</t>
  </si>
  <si>
    <t>Are learning disabled students accepted?</t>
  </si>
  <si>
    <t>Are learning disabilities services offered?</t>
  </si>
  <si>
    <t>Alumni services/networking/mentoring</t>
  </si>
  <si>
    <t>Co-operative education</t>
  </si>
  <si>
    <t>Interview workshops</t>
  </si>
  <si>
    <t>Interest inventory (Career/interest testing)</t>
  </si>
  <si>
    <t>Individual career counseling/planning</t>
  </si>
  <si>
    <t>Group career counseling/planning</t>
  </si>
  <si>
    <t>Graduate/professional school advising/assistance</t>
  </si>
  <si>
    <t>Individual job placement</t>
  </si>
  <si>
    <t>Career library</t>
  </si>
  <si>
    <t>Resume referral</t>
  </si>
  <si>
    <t>Resume assistance/preparation</t>
  </si>
  <si>
    <t>Job listings/postings</t>
  </si>
  <si>
    <t>Job bank</t>
  </si>
  <si>
    <t>Job fairs</t>
  </si>
  <si>
    <t>ACT</t>
  </si>
  <si>
    <t>SAT I and SAT II</t>
  </si>
  <si>
    <t>SAT II</t>
  </si>
  <si>
    <t>Placement</t>
  </si>
  <si>
    <t>Counseling</t>
  </si>
  <si>
    <r>
      <t>E5</t>
    </r>
    <r>
      <rPr>
        <sz val="10"/>
        <color indexed="8"/>
        <rFont val="Times New Roman"/>
        <family val="1"/>
      </rPr>
      <t>. Current serial subscriptions (print subscriptions only):</t>
    </r>
  </si>
  <si>
    <t>(sound recordings only; does not include slides or computer files)</t>
  </si>
  <si>
    <t>Men's Sports: Baseball, Basketball, Cross Country Golf, Soccer, Swimming, Track &amp; Field, Volleyball</t>
  </si>
  <si>
    <t>Women's Sports: Basketball, Cross Country Golf, Soccer, Softball, Swimming, Tennis, Track &amp; Fiels</t>
  </si>
  <si>
    <t>Volley ball, Waterpolo</t>
  </si>
  <si>
    <t>NCAA Division I</t>
  </si>
  <si>
    <t>MPSF, NCAA</t>
  </si>
  <si>
    <t xml:space="preserve">who met at another time in 40 separate labs with 20 students is counted once in the “100+” column in </t>
  </si>
  <si>
    <t>Undergraduate Class Size</t>
  </si>
  <si>
    <t>For each of the following discipline areas, the percentage of bachelor’s and master's degrees awarded</t>
  </si>
  <si>
    <t>is listed:</t>
  </si>
  <si>
    <t>A2. Source of institutional control:</t>
  </si>
  <si>
    <r>
      <t>A2b.</t>
    </r>
    <r>
      <rPr>
        <sz val="10"/>
        <rFont val="Times New Roman"/>
        <family val="1"/>
      </rPr>
      <t xml:space="preserve"> IPEDS number (Unit ID):</t>
    </r>
  </si>
  <si>
    <t>Most predominant intercollegiate athletic association:</t>
  </si>
  <si>
    <t>Intercollegiate sports offered (male and female):</t>
  </si>
  <si>
    <r>
      <t xml:space="preserve">D6. </t>
    </r>
    <r>
      <rPr>
        <sz val="10"/>
        <color indexed="8"/>
        <rFont val="Times New Roman"/>
        <family val="1"/>
      </rPr>
      <t xml:space="preserve">The minimum high school grade point average required of transfer applicants (on a 4.0 scale): </t>
    </r>
  </si>
  <si>
    <r>
      <t>D7</t>
    </r>
    <r>
      <rPr>
        <sz val="10"/>
        <color indexed="8"/>
        <rFont val="Times New Roman"/>
        <family val="1"/>
      </rPr>
      <t>. The minimum college grade point average required of transfer applicants (on a 4.0 scale):</t>
    </r>
  </si>
  <si>
    <r>
      <t>D8</t>
    </r>
    <r>
      <rPr>
        <sz val="10"/>
        <color indexed="8"/>
        <rFont val="Times New Roman"/>
        <family val="1"/>
      </rPr>
      <t>. Other application requirements specific to transfer applicants:</t>
    </r>
  </si>
  <si>
    <t>Mailing Address, City/State/Zip</t>
  </si>
  <si>
    <t>Admissions Office Mailing Address</t>
  </si>
  <si>
    <t>CSU Northridge, 18111 Nordhoff Street, Northridge, CA 91330</t>
  </si>
  <si>
    <t>18111 Nordhoff Street,   Northridge,   CA   91330-8207</t>
  </si>
  <si>
    <t>CSU Northridge,   Admissions &amp; Records</t>
  </si>
  <si>
    <t>CSU Northridge, Institutional Research, 18111 Nordhoff St., Northridge, CA 92330-8224</t>
  </si>
  <si>
    <r>
      <t>Aid to Undergraduate Degree-seeking Nonresident Aliens</t>
    </r>
    <r>
      <rPr>
        <sz val="10"/>
        <color indexed="8"/>
        <rFont val="Times New Roman"/>
        <family val="1"/>
      </rPr>
      <t xml:space="preserve">  </t>
    </r>
  </si>
  <si>
    <t>C17. Reply policy for admitted applicants:</t>
  </si>
  <si>
    <t xml:space="preserve">Learning disabled program/services available are: </t>
  </si>
  <si>
    <t>Room and Board</t>
  </si>
  <si>
    <t>10/01-11/30</t>
  </si>
  <si>
    <t>Oct. 1</t>
  </si>
  <si>
    <t>yes</t>
  </si>
  <si>
    <r>
      <t xml:space="preserve">F4. Housing: </t>
    </r>
    <r>
      <rPr>
        <sz val="10"/>
        <rFont val="Times New Roman"/>
        <family val="1"/>
      </rPr>
      <t xml:space="preserve">The types of college-owned, -operated, or -affiliated housing available for </t>
    </r>
  </si>
  <si>
    <t>CLASS SECTIONS</t>
  </si>
  <si>
    <t>CLASS SUB-SECTIONS</t>
  </si>
  <si>
    <t>instruction, or one-to-one readings are excluded. Each class subsection is counted only once and not</t>
  </si>
  <si>
    <t xml:space="preserve">each of the following class-size intervals is reported below. For example, a lecture class with 800 students </t>
  </si>
  <si>
    <r>
      <t>E3c.</t>
    </r>
    <r>
      <rPr>
        <sz val="10"/>
        <rFont val="Times New Roman"/>
        <family val="1"/>
      </rPr>
      <t xml:space="preserve"> Minimum units required for majors:</t>
    </r>
  </si>
  <si>
    <t>E3d. Degrees and Majors Offered</t>
  </si>
  <si>
    <r>
      <t>E3e.</t>
    </r>
    <r>
      <rPr>
        <sz val="10"/>
        <rFont val="Times New Roman"/>
        <family val="1"/>
      </rPr>
      <t xml:space="preserve"> Areas in which license preparation is offered:</t>
    </r>
  </si>
  <si>
    <r>
      <t xml:space="preserve">(Note: Numbers and dollar amounts for the same academic year checked in item </t>
    </r>
    <r>
      <rPr>
        <b/>
        <sz val="10"/>
        <color indexed="8"/>
        <rFont val="Times New Roman"/>
        <family val="1"/>
      </rPr>
      <t>H1</t>
    </r>
    <r>
      <rPr>
        <sz val="10"/>
        <color indexed="8"/>
        <rFont val="Times New Roman"/>
        <family val="1"/>
      </rPr>
      <t>.)</t>
    </r>
  </si>
  <si>
    <t>G5. The estimated expenses for a typical full-time undergraduate student:</t>
  </si>
  <si>
    <r>
      <t>H1.</t>
    </r>
    <r>
      <rPr>
        <sz val="10"/>
        <color indexed="8"/>
        <rFont val="Times New Roman"/>
        <family val="1"/>
      </rPr>
      <t xml:space="preserve"> The total dollar amounts</t>
    </r>
    <r>
      <rPr>
        <b/>
        <sz val="10"/>
        <color indexed="8"/>
        <rFont val="Times New Roman"/>
        <family val="1"/>
      </rPr>
      <t xml:space="preserve"> awarded</t>
    </r>
    <r>
      <rPr>
        <sz val="10"/>
        <color indexed="8"/>
        <rFont val="Times New Roman"/>
        <family val="1"/>
      </rPr>
      <t xml:space="preserve"> to full-time and less than full-time degree-seeking </t>
    </r>
  </si>
  <si>
    <r>
      <t>degree-seeking” undergraduates</t>
    </r>
    <r>
      <rPr>
        <sz val="10"/>
        <color indexed="8"/>
        <rFont val="Times New Roman"/>
        <family val="1"/>
      </rPr>
      <t xml:space="preserve">) in the following categories. Included is aid awarded </t>
    </r>
  </si>
  <si>
    <r>
      <t>but that was used to meet need is</t>
    </r>
    <r>
      <rPr>
        <b/>
        <u/>
        <sz val="10"/>
        <color indexed="8"/>
        <rFont val="Times New Roman"/>
        <family val="1"/>
      </rPr>
      <t xml:space="preserve"> reported in the need-based aid columns</t>
    </r>
    <r>
      <rPr>
        <sz val="10"/>
        <color indexed="8"/>
        <rFont val="Times New Roman"/>
        <family val="1"/>
      </rPr>
      <t>.</t>
    </r>
  </si>
  <si>
    <r>
      <t xml:space="preserve">The academic year for which data are reported for </t>
    </r>
    <r>
      <rPr>
        <b/>
        <sz val="10"/>
        <color indexed="8"/>
        <rFont val="Times New Roman"/>
        <family val="1"/>
      </rPr>
      <t>items H1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H2A</t>
    </r>
    <r>
      <rPr>
        <sz val="10"/>
        <color indexed="8"/>
        <rFont val="Times New Roman"/>
        <family val="1"/>
      </rPr>
      <t xml:space="preserve">, and </t>
    </r>
    <r>
      <rPr>
        <b/>
        <sz val="10"/>
        <color indexed="8"/>
        <rFont val="Times New Roman"/>
        <family val="1"/>
      </rPr>
      <t>H6</t>
    </r>
    <r>
      <rPr>
        <sz val="10"/>
        <color indexed="8"/>
        <rFont val="Times New Roman"/>
        <family val="1"/>
      </rPr>
      <t xml:space="preserve"> below:</t>
    </r>
  </si>
  <si>
    <t>c.) Total number who are women</t>
  </si>
  <si>
    <t xml:space="preserve">the class section column and 40 times under the “20-29” column of the class subsections table. </t>
  </si>
  <si>
    <t xml:space="preserve">CIP Categories </t>
  </si>
  <si>
    <t>to Include</t>
  </si>
  <si>
    <t xml:space="preserve"> Foreign languages</t>
  </si>
  <si>
    <t xml:space="preserve"> Sciences (biological or physical)</t>
  </si>
  <si>
    <t xml:space="preserve"> History</t>
  </si>
  <si>
    <t>Art, Biology, Chemistry, Chicana/Chicano Studies, English, English/Theater</t>
  </si>
  <si>
    <t xml:space="preserve">Family and Consumer Sciences/Home Economics, Geological Sciences, </t>
  </si>
  <si>
    <t xml:space="preserve">Health Sciences, Social Sciences, Mathematics, Spanish, Music, </t>
  </si>
  <si>
    <t>Physics, Communication Disorders and Sciences</t>
  </si>
  <si>
    <t>Single Subject Clear Teaching Credential in:</t>
  </si>
  <si>
    <t>Single Subject Preliminary Teaching Credential &amp;</t>
  </si>
  <si>
    <t>Preliminary Administrative Services Credential</t>
  </si>
  <si>
    <t>Professional Administrative Services Credential</t>
  </si>
  <si>
    <t>Multiple Subject Prelinimary Teaching Credential</t>
  </si>
  <si>
    <t>Multiple Subject Clear Teaching Credential</t>
  </si>
  <si>
    <t>Single Subject Credential with a Crosscultural Language and Academic Development (CLAD) Emphasis</t>
  </si>
  <si>
    <t>Single Subject Credential with a Bilingual Crosscultural Language and Academic Development (BCLAD) Emphasis</t>
  </si>
  <si>
    <t>Certificate in Computers in Instruction</t>
  </si>
  <si>
    <t>Reading/Language Arts Specialist Credential (R/LASC)</t>
  </si>
  <si>
    <t>Preliminary Education Specialist Credential (Level I) &amp;</t>
  </si>
  <si>
    <t>Professional Education Specialist Credential (Level II) in:</t>
  </si>
  <si>
    <t xml:space="preserve">Deaf/Hard of Hearing,    Early Childhood Special Education, </t>
  </si>
  <si>
    <t>Mild/Moderate Disabilities,    Moderate/Severe Disabilities</t>
  </si>
  <si>
    <t>Health Services Credential: School Nurse</t>
  </si>
  <si>
    <t>Pupil Personnel Services in School Counseling</t>
  </si>
  <si>
    <t>Pupil Personnel Services in School Psychology</t>
  </si>
  <si>
    <t xml:space="preserve"> Cross-registration </t>
  </si>
  <si>
    <t xml:space="preserve"> Internships</t>
  </si>
  <si>
    <t>First Time</t>
  </si>
  <si>
    <t>Total (Includes First Time)</t>
  </si>
  <si>
    <t>Are there additional costs for learning disabled program/services?</t>
  </si>
  <si>
    <t>Not applicable,</t>
  </si>
  <si>
    <t xml:space="preserve"> Student-run film society</t>
  </si>
  <si>
    <t>secondary, special education, vo-tech, adult education, bilingual/bicultural):</t>
  </si>
  <si>
    <t>Other (explain):</t>
  </si>
  <si>
    <t>of all</t>
  </si>
  <si>
    <t>of some</t>
  </si>
  <si>
    <t>Communication/</t>
  </si>
  <si>
    <t>Must reply by (date):</t>
  </si>
  <si>
    <t>No set date:</t>
  </si>
  <si>
    <t>Must reply by May 1 or within</t>
  </si>
  <si>
    <t>weeks if notified thereafter</t>
  </si>
  <si>
    <t xml:space="preserve">  FFEL Subsidized Stafford Loans </t>
  </si>
  <si>
    <t xml:space="preserve">  FFEL Unsubsidized Stafford Loans</t>
  </si>
  <si>
    <t xml:space="preserve">  FFEL PLUS Loans</t>
  </si>
  <si>
    <t xml:space="preserve">  Federal Pell</t>
  </si>
  <si>
    <t xml:space="preserve">  SEOG</t>
  </si>
  <si>
    <t xml:space="preserve">  State scholarships/grants</t>
  </si>
  <si>
    <t xml:space="preserve">  United Negro College Fund</t>
  </si>
  <si>
    <t xml:space="preserve">  Federal Nursing Scholarship</t>
  </si>
  <si>
    <t>Alumni affiliation</t>
  </si>
  <si>
    <r>
      <t>E.a.</t>
    </r>
    <r>
      <rPr>
        <sz val="10"/>
        <rFont val="Times New Roman"/>
        <family val="1"/>
      </rPr>
      <t xml:space="preserve"> Is there a fall orientation program?</t>
    </r>
  </si>
  <si>
    <r>
      <t>E.b.</t>
    </r>
    <r>
      <rPr>
        <sz val="10"/>
        <rFont val="Times New Roman"/>
        <family val="1"/>
      </rPr>
      <t xml:space="preserve"> Is it mandatory?</t>
    </r>
  </si>
  <si>
    <t>Chicana and Chicano Studies</t>
  </si>
  <si>
    <r>
      <t>E1a.</t>
    </r>
    <r>
      <rPr>
        <sz val="10"/>
        <rFont val="Times New Roman"/>
        <family val="1"/>
      </rPr>
      <t xml:space="preserve"> Countries in which study abroad is offered, noting specific schools with foreign exchange programs:</t>
    </r>
  </si>
  <si>
    <r>
      <t>E3a.</t>
    </r>
    <r>
      <rPr>
        <sz val="10"/>
        <rFont val="Times New Roman"/>
        <family val="1"/>
      </rPr>
      <t xml:space="preserve"> Upper division General Education requirements:</t>
    </r>
  </si>
  <si>
    <t>Post-master’s certificates</t>
  </si>
  <si>
    <t>Total part-time, first-time, first-year (freshman) men who enrolled</t>
  </si>
  <si>
    <t>Total part-time, first-time, first-year (freshman) women who enrolled</t>
  </si>
  <si>
    <t>Open admission policy as described above for most students, but</t>
  </si>
  <si>
    <t xml:space="preserve">C8. Entrance exams </t>
  </si>
  <si>
    <t xml:space="preserve">and noncredit classes and individual instruction such as dissertation or thesis research, music instruction, </t>
  </si>
  <si>
    <r>
      <t>Class Subsections:</t>
    </r>
    <r>
      <rPr>
        <sz val="10"/>
        <color indexed="8"/>
        <rFont val="Times New Roman"/>
        <family val="1"/>
      </rPr>
      <t xml:space="preserve">  A class subsection includes any subsection of a course, such as laboratory, </t>
    </r>
  </si>
  <si>
    <t xml:space="preserve">recitation, and discussion subsections that are supplementary in nature and are scheduled to meet </t>
  </si>
  <si>
    <t xml:space="preserve">separately from the lecture portion of the course. Undergraduate subsections are defined as any </t>
  </si>
  <si>
    <t xml:space="preserve">subsections of courses in which degree-seeking undergraduate students enrolled for credit. As above, </t>
  </si>
  <si>
    <t>duplicated because of cross-listings.</t>
  </si>
  <si>
    <r>
      <t>E3b.</t>
    </r>
    <r>
      <rPr>
        <sz val="10"/>
        <rFont val="Times New Roman"/>
        <family val="1"/>
      </rPr>
      <t xml:space="preserve"> Foreign language requirements:</t>
    </r>
  </si>
  <si>
    <t>PLACEMENT</t>
  </si>
  <si>
    <t>SAT I or ACT</t>
  </si>
  <si>
    <t>Freshman Profile</t>
  </si>
  <si>
    <t>Percent submitting SAT scores</t>
  </si>
  <si>
    <t>Number submitting SAT scores</t>
  </si>
  <si>
    <t>Percent submitting ACT scores</t>
  </si>
  <si>
    <t>Main Phone Number</t>
  </si>
  <si>
    <t>WWW Home Page Address</t>
  </si>
  <si>
    <t>Admissions Phone Number</t>
  </si>
  <si>
    <t>Admissions Toll-free Number</t>
  </si>
  <si>
    <t>Admissions Fax Number</t>
  </si>
  <si>
    <t>Admissions E-mail Address</t>
  </si>
  <si>
    <t xml:space="preserve"> Public</t>
  </si>
  <si>
    <t xml:space="preserve"> Private (nonprofit)</t>
  </si>
  <si>
    <t xml:space="preserve"> Proprietary</t>
  </si>
  <si>
    <t xml:space="preserve">Men </t>
  </si>
  <si>
    <t xml:space="preserve">Women </t>
  </si>
  <si>
    <t xml:space="preserve">Other first-year, degree-seeking </t>
  </si>
  <si>
    <t xml:space="preserve"> </t>
  </si>
  <si>
    <r>
      <t>Total undergraduates</t>
    </r>
    <r>
      <rPr>
        <sz val="10"/>
        <color indexed="8"/>
        <rFont val="Times New Roman"/>
        <family val="1"/>
      </rPr>
      <t xml:space="preserve"> </t>
    </r>
  </si>
  <si>
    <t xml:space="preserve">Degree-seeking, first-time </t>
  </si>
  <si>
    <t xml:space="preserve">All other degree-seeking </t>
  </si>
  <si>
    <t>Degree-seeking</t>
  </si>
  <si>
    <t>First-time First year</t>
  </si>
  <si>
    <t xml:space="preserve">Total </t>
  </si>
  <si>
    <t>Bachelor’s degrees</t>
  </si>
  <si>
    <t>Postbachelor’s certificates</t>
  </si>
  <si>
    <t>Master’s degrees</t>
  </si>
  <si>
    <t>Videotaped classes</t>
  </si>
  <si>
    <t>Untimed tests</t>
  </si>
  <si>
    <t xml:space="preserve">Are on-campus job interviews available (employer recruitment on campus) in the career </t>
  </si>
  <si>
    <t>E1b. Disabled Student Admission/Services</t>
  </si>
  <si>
    <r>
      <t>E1c.</t>
    </r>
    <r>
      <rPr>
        <sz val="10"/>
        <rFont val="Times New Roman"/>
        <family val="1"/>
      </rPr>
      <t xml:space="preserve"> Percent of campus that is accessible to physically disabled students:</t>
    </r>
  </si>
  <si>
    <t>E8. On-Campus Computing</t>
  </si>
  <si>
    <t>were accessible by students:</t>
  </si>
  <si>
    <t xml:space="preserve"> Apartments for married students</t>
  </si>
  <si>
    <t xml:space="preserve"> Cooperative housing</t>
  </si>
  <si>
    <t xml:space="preserve"> Apartments for single students</t>
  </si>
  <si>
    <t>PUBLIC INSTITUTIONS</t>
  </si>
  <si>
    <t>In-district:</t>
  </si>
  <si>
    <t xml:space="preserve">ROOM AND BOARD: </t>
  </si>
  <si>
    <t>(on-campus)</t>
  </si>
  <si>
    <t>ROOM ONLY:</t>
  </si>
  <si>
    <t>BOARD ONLY:</t>
  </si>
  <si>
    <t>(on-campus meal plan)</t>
  </si>
  <si>
    <t>Commuters</t>
  </si>
  <si>
    <t>(living at home)</t>
  </si>
  <si>
    <t>(not living at home)</t>
  </si>
  <si>
    <t xml:space="preserve">G6. Undergraduate per-credit-hour charges: </t>
  </si>
  <si>
    <t xml:space="preserve"> Federal </t>
  </si>
  <si>
    <t xml:space="preserve"> State</t>
  </si>
  <si>
    <t xml:space="preserve">  Total Scholarships/Grants</t>
  </si>
  <si>
    <t xml:space="preserve"> Federal Work-Study</t>
  </si>
  <si>
    <t xml:space="preserve"> State and other work-study/</t>
  </si>
  <si>
    <t>employment</t>
  </si>
  <si>
    <t xml:space="preserve">   Total Self-Help</t>
  </si>
  <si>
    <t xml:space="preserve">Tuition Waivers </t>
  </si>
  <si>
    <t>Less Than</t>
  </si>
  <si>
    <t>Undergrad</t>
  </si>
  <si>
    <t>Types of Aid Available</t>
  </si>
  <si>
    <t>Special bookstore section</t>
  </si>
  <si>
    <t>Learning center counseling</t>
  </si>
  <si>
    <t>Priority registration</t>
  </si>
  <si>
    <t xml:space="preserve">Accessible facilities office serving </t>
  </si>
  <si>
    <t>Talking/Taped books</t>
  </si>
  <si>
    <t>(e.g., essay, transcripts, interview, letters of recommendation, min. GPA, auditions, portfolios):</t>
  </si>
  <si>
    <t>nonresident aliens)</t>
  </si>
  <si>
    <t xml:space="preserve">students with GED equivalency diplomas are admitted without regard to academic record, test scores, </t>
  </si>
  <si>
    <t xml:space="preserve">The items in this section correspond to data elements formerly collected by IPEDS or currently </t>
  </si>
  <si>
    <t>first-time, first-year, degree-seeking applicants?</t>
  </si>
  <si>
    <t>for some</t>
  </si>
  <si>
    <t>summer, international students/nonresident aliens, and students admitted under special arrangements.</t>
  </si>
  <si>
    <t>Percent of graduates who pursue further study within one year (estimated):</t>
  </si>
  <si>
    <t xml:space="preserve">U.S. History, Constitution, and American Ideals Requirement </t>
  </si>
  <si>
    <t>(GV), 2,500 Word All-University Writing Requirement</t>
  </si>
  <si>
    <r>
      <t xml:space="preserve">E4. </t>
    </r>
    <r>
      <rPr>
        <sz val="10"/>
        <color indexed="8"/>
        <rFont val="Times New Roman"/>
        <family val="1"/>
      </rPr>
      <t xml:space="preserve">Books, serial backfiles, electronic documents, and government documents (titles) that are </t>
    </r>
  </si>
  <si>
    <t>(sum of lines 27 and 29, column 2)</t>
  </si>
  <si>
    <t>(sum of lines 30 and 31, column 2)</t>
  </si>
  <si>
    <r>
      <t xml:space="preserve">E6. </t>
    </r>
    <r>
      <rPr>
        <sz val="10"/>
        <color indexed="8"/>
        <rFont val="Times New Roman"/>
        <family val="1"/>
      </rPr>
      <t>Microforms (units):</t>
    </r>
  </si>
  <si>
    <t xml:space="preserve"> from September to June; usually equated to two semesters or trimesters, three quarters, or the period </t>
  </si>
  <si>
    <t xml:space="preserve">covered by a four-one-four plan. Room and board is defined as double occupancy and 19 meals per </t>
  </si>
  <si>
    <t xml:space="preserve">week or the maximum meal plan. Required fees include only charges that all full-time students must </t>
  </si>
  <si>
    <t>Average age of full-time students</t>
  </si>
  <si>
    <t>Army ROTC is offered:</t>
  </si>
  <si>
    <t>Naval ROTC is offered:</t>
  </si>
  <si>
    <t>Air Force ROTC is offered:</t>
  </si>
  <si>
    <t xml:space="preserve">Foreign languages </t>
  </si>
  <si>
    <t>and literature</t>
  </si>
  <si>
    <t xml:space="preserve">Health professions </t>
  </si>
  <si>
    <t>and related sciences</t>
  </si>
  <si>
    <t>Home economics and</t>
  </si>
  <si>
    <t xml:space="preserve">Interdisciplinary </t>
  </si>
  <si>
    <t xml:space="preserve">Liberal arts/general </t>
  </si>
  <si>
    <t>Military science and</t>
  </si>
  <si>
    <t xml:space="preserve"> technologies</t>
  </si>
  <si>
    <t>Natural resources/</t>
  </si>
  <si>
    <t xml:space="preserve">Personal and </t>
  </si>
  <si>
    <t xml:space="preserve">miscellaneous </t>
  </si>
  <si>
    <t>services</t>
  </si>
  <si>
    <t xml:space="preserve">Philosophy, religion, </t>
  </si>
  <si>
    <t>theology</t>
  </si>
  <si>
    <t>Protective services/</t>
  </si>
  <si>
    <t>public administration</t>
  </si>
  <si>
    <t xml:space="preserve">Social sciences and </t>
  </si>
  <si>
    <t>history</t>
  </si>
  <si>
    <t xml:space="preserve">Visual and performing </t>
  </si>
  <si>
    <t>arts</t>
  </si>
  <si>
    <t xml:space="preserve">vocational home </t>
  </si>
  <si>
    <t>economics</t>
  </si>
  <si>
    <t xml:space="preserve">environmental </t>
  </si>
  <si>
    <t>science</t>
  </si>
  <si>
    <t xml:space="preserve">high school class rank within each of the following ranges (report information for </t>
  </si>
  <si>
    <t>those students from whom you collected high school rank information).</t>
  </si>
  <si>
    <t xml:space="preserve">SAT I or ACT </t>
  </si>
  <si>
    <t>(no preference)</t>
  </si>
  <si>
    <r>
      <t>D4.</t>
    </r>
    <r>
      <rPr>
        <sz val="10"/>
        <color indexed="8"/>
        <rFont val="Times New Roman"/>
        <family val="1"/>
      </rPr>
      <t xml:space="preserve"> Must a transfer applicant have a minimum number of credits completed or else must apply as an entering freshman?</t>
    </r>
  </si>
  <si>
    <t xml:space="preserve">       If yes, what is the minimum credits and the unit of measure ____________?</t>
  </si>
  <si>
    <t>two-year and four-year institutions.</t>
  </si>
  <si>
    <t>Evening degree program,   Saturday classes,   extended studies,</t>
  </si>
  <si>
    <t>Lili Vidal,     Director</t>
  </si>
  <si>
    <t>open university,   Program for Adult College Education (PACE)</t>
  </si>
  <si>
    <t xml:space="preserve">The typical tuition, required fees, and room and board for a full-time undergraduate student for the </t>
  </si>
  <si>
    <t>I-2. Student to Faculty Ratio</t>
  </si>
  <si>
    <t>Urban</t>
  </si>
  <si>
    <t>I-3. Undergraduate Class Size</t>
  </si>
  <si>
    <t>Number of Class Sections with Undergraduates Enrolled</t>
  </si>
  <si>
    <t>Neither required nor recommended</t>
  </si>
  <si>
    <r>
      <t xml:space="preserve">C7. </t>
    </r>
    <r>
      <rPr>
        <sz val="10"/>
        <color indexed="8"/>
        <rFont val="Times New Roman"/>
        <family val="1"/>
      </rPr>
      <t xml:space="preserve">Relative importance of each of the following academic and nonacademic factors in first-time, </t>
    </r>
  </si>
  <si>
    <t>High school diploma is required and GED is not accepted</t>
  </si>
  <si>
    <t>High school diploma or equivalent is not required</t>
  </si>
  <si>
    <t>Open admission policy as described above for all students</t>
  </si>
  <si>
    <t>selective admission for out-of-state students</t>
  </si>
  <si>
    <t>selective admission to some programs</t>
  </si>
  <si>
    <t>first-year, degree-seeking (freshman) admission decisions.</t>
  </si>
  <si>
    <t>Students must reply by (date):</t>
  </si>
  <si>
    <t>or within</t>
  </si>
  <si>
    <t>weeks of notification.</t>
  </si>
  <si>
    <t>H12. Loans</t>
  </si>
  <si>
    <t>Other (specify):</t>
  </si>
  <si>
    <t xml:space="preserve">  Other (specify):</t>
  </si>
  <si>
    <t>H13. Scholarships and Grants</t>
  </si>
  <si>
    <t>Need-</t>
  </si>
  <si>
    <t>based</t>
  </si>
  <si>
    <t>Non-</t>
  </si>
  <si>
    <t>need</t>
  </si>
  <si>
    <r>
      <t>Terminal degree</t>
    </r>
    <r>
      <rPr>
        <sz val="10"/>
        <color indexed="8"/>
        <rFont val="Times New Roman"/>
        <family val="1"/>
      </rPr>
      <t xml:space="preserve">: the highest degree in a field: example, M. Arch (architecture) and MFA (master of </t>
    </r>
  </si>
  <si>
    <t>fine arts).</t>
  </si>
  <si>
    <t>Alcohol/substance abuse counseling</t>
  </si>
  <si>
    <t>Financial aid counseling</t>
  </si>
  <si>
    <t>Does the school provide a computer/laptop for all students?</t>
  </si>
  <si>
    <t>Library</t>
  </si>
  <si>
    <t>Computer center/labs</t>
  </si>
  <si>
    <t>Student center</t>
  </si>
  <si>
    <t>Is there a computer helpline available?</t>
  </si>
  <si>
    <t>Do you participate in the Federal Work-Study Program (CWSP)?</t>
  </si>
  <si>
    <t>WASC</t>
  </si>
  <si>
    <t>DUNS number:</t>
  </si>
  <si>
    <t xml:space="preserve">Percent who are from out of state </t>
  </si>
  <si>
    <t xml:space="preserve">Percent who live in college-owned, </t>
  </si>
  <si>
    <t xml:space="preserve">Average age of all students </t>
  </si>
  <si>
    <t xml:space="preserve">(full- and part-time) </t>
  </si>
  <si>
    <t>Under</t>
  </si>
  <si>
    <t>graduates</t>
  </si>
  <si>
    <t>Admission Requirements</t>
  </si>
  <si>
    <t>Require</t>
  </si>
  <si>
    <t>Recommend</t>
  </si>
  <si>
    <t xml:space="preserve">  probation for freshmen, sophomores, juniors, and seniors:</t>
  </si>
  <si>
    <t>Total academic units</t>
  </si>
  <si>
    <t>English</t>
  </si>
  <si>
    <t>Mathematics</t>
  </si>
  <si>
    <t>Science</t>
  </si>
  <si>
    <t>Foreign language</t>
  </si>
  <si>
    <t>Social studies</t>
  </si>
  <si>
    <t>History</t>
  </si>
  <si>
    <t>Academic electives</t>
  </si>
  <si>
    <t>Political Science</t>
  </si>
  <si>
    <t>Sociology</t>
  </si>
  <si>
    <t>Spanish</t>
  </si>
  <si>
    <t>Special Major</t>
  </si>
  <si>
    <t>Music</t>
  </si>
  <si>
    <t>Women's Studies</t>
  </si>
  <si>
    <t>Bachelor of Science:</t>
  </si>
  <si>
    <t>Teaching credential</t>
  </si>
  <si>
    <t xml:space="preserve">All credential students enrolled in credit courses </t>
  </si>
  <si>
    <t>Total graduates</t>
  </si>
  <si>
    <t>Total credentials</t>
  </si>
  <si>
    <t>SAT scores can be used to meet English/Math</t>
  </si>
  <si>
    <t>proficiency requirements.</t>
  </si>
  <si>
    <t>Yes, but only for first-time, first-year freshmen</t>
  </si>
  <si>
    <t xml:space="preserve">college-operated, or -affiliated </t>
  </si>
  <si>
    <t>housing</t>
  </si>
  <si>
    <t xml:space="preserve">Percent who live off campus or </t>
  </si>
  <si>
    <t>commute</t>
  </si>
  <si>
    <t xml:space="preserve">Percent of students age 25 </t>
  </si>
  <si>
    <t>and older</t>
  </si>
  <si>
    <t xml:space="preserve">(exclude international/ </t>
  </si>
  <si>
    <t>other  (Note:  Items f, g, h, and i must sum up to item a.)</t>
  </si>
  <si>
    <t xml:space="preserve">i.) Total number whose highest degree is unknown or </t>
  </si>
  <si>
    <t>admission?</t>
  </si>
  <si>
    <t xml:space="preserve">enroll as full-time, first-time, first-year (freshman) students one year or more before high school </t>
  </si>
  <si>
    <t>graduation?</t>
  </si>
  <si>
    <r>
      <t xml:space="preserve">C20. Common application: </t>
    </r>
    <r>
      <rPr>
        <sz val="10"/>
        <color indexed="8"/>
        <rFont val="Times New Roman"/>
        <family val="1"/>
      </rPr>
      <t xml:space="preserve">Will you accept the Common Application distributed by the National </t>
    </r>
  </si>
  <si>
    <t xml:space="preserve">Association of Secondary School Principals if submitted? </t>
  </si>
  <si>
    <t xml:space="preserve">Very </t>
  </si>
  <si>
    <t xml:space="preserve">Not </t>
  </si>
  <si>
    <t>Required</t>
  </si>
  <si>
    <t xml:space="preserve">Units </t>
  </si>
  <si>
    <r>
      <t>B10</t>
    </r>
    <r>
      <rPr>
        <sz val="10"/>
        <rFont val="Times New Roman"/>
        <family val="1"/>
      </rPr>
      <t>. Total graduating within six years (sum of questions B7, B8, and B9):</t>
    </r>
  </si>
  <si>
    <r>
      <t xml:space="preserve">REQUIRED FEES </t>
    </r>
    <r>
      <rPr>
        <b/>
        <sz val="10"/>
        <rFont val="Times New Roman"/>
        <family val="1"/>
      </rPr>
      <t>(In District/State)</t>
    </r>
    <r>
      <rPr>
        <sz val="10"/>
        <rFont val="Times New Roman"/>
        <family val="1"/>
      </rPr>
      <t>:</t>
    </r>
  </si>
  <si>
    <t xml:space="preserve">admission decision well in advance of the regular notification date but do not have to commit to </t>
  </si>
  <si>
    <t xml:space="preserve">attending your college? </t>
  </si>
  <si>
    <t>D1. Does your institution enroll transfer students?</t>
  </si>
  <si>
    <t>If yes, may transfer students earn advanced standing credit by transferring credits earned from course</t>
  </si>
  <si>
    <t xml:space="preserve"> work completed at other colleges/universities?</t>
  </si>
  <si>
    <t>Are undergraduates required to own computers?</t>
  </si>
  <si>
    <t>Is computer instruction or proficiency required for undergraduates?</t>
  </si>
  <si>
    <t>Is there a usage or lab fee for computer usage on campus for undergraduates?</t>
  </si>
  <si>
    <t>The following Operating Systems are supported:</t>
  </si>
  <si>
    <t>collected by the IPEDS Web-based Data Collection System’s Graduation Rate Survey (GRS).</t>
  </si>
  <si>
    <t>*For Bachelor’s or Equivalent Programs</t>
  </si>
  <si>
    <t xml:space="preserve">pay that are not included in tuition (e.g., registration, health, or activity fees.) Optional </t>
  </si>
  <si>
    <t xml:space="preserve">fees (e.g., parking, laboratory use) are not included. </t>
  </si>
  <si>
    <t>Cinema and Telivision Arts</t>
  </si>
  <si>
    <t>Recreation Administration</t>
  </si>
  <si>
    <t xml:space="preserve">  Private scholarships/grants</t>
  </si>
  <si>
    <t>No</t>
  </si>
  <si>
    <t>If yes, what is the amount?</t>
  </si>
  <si>
    <t>NEED-BASED:</t>
  </si>
  <si>
    <t>Percent of first-time, first-year (freshman) students with scores in each range:</t>
  </si>
  <si>
    <t>700-800</t>
  </si>
  <si>
    <t>600-699</t>
  </si>
  <si>
    <t>500-599</t>
  </si>
  <si>
    <t>400-499</t>
  </si>
  <si>
    <t>300-399</t>
  </si>
  <si>
    <t>200-299</t>
  </si>
  <si>
    <t>Percent who had GPA of 3.0 and higher</t>
  </si>
  <si>
    <t>Percent who had GPA between 2.0 and 2.99</t>
  </si>
  <si>
    <t>Percent who had GPA between 1.0 and 1.99</t>
  </si>
  <si>
    <t>Percent who had GPA below 1.0</t>
  </si>
  <si>
    <t>Admission Policies</t>
  </si>
  <si>
    <t>Can it be waived for applicants with financial need?</t>
  </si>
  <si>
    <t>C14. Application closing date</t>
  </si>
  <si>
    <t>Other:</t>
  </si>
  <si>
    <t>Early Decision and Early Action Plans</t>
  </si>
  <si>
    <t>D. TRANSFER ADMISSION</t>
  </si>
  <si>
    <t>Fall Applicants</t>
  </si>
  <si>
    <t>Applicants</t>
  </si>
  <si>
    <t>Application for Admission</t>
  </si>
  <si>
    <t>Fall</t>
  </si>
  <si>
    <t>Spring</t>
  </si>
  <si>
    <t>Summer</t>
  </si>
  <si>
    <t xml:space="preserve">those members of the instructional-research staff whose major regular assignment is instruction, </t>
  </si>
  <si>
    <t>Both FM and IM</t>
  </si>
  <si>
    <r>
      <t xml:space="preserve">D2. </t>
    </r>
    <r>
      <rPr>
        <sz val="10"/>
        <color indexed="8"/>
        <rFont val="Times New Roman"/>
        <family val="1"/>
      </rPr>
      <t xml:space="preserve">The number of students who applied, were admitted, and enrolled as degree-seeking </t>
    </r>
  </si>
  <si>
    <t>Web Form</t>
  </si>
  <si>
    <t>N/A</t>
  </si>
  <si>
    <t xml:space="preserve">C5. Distribution of  academic high school course units required and/or recommended of all or </t>
  </si>
  <si>
    <t>Do you want to receive this survey electronically?</t>
  </si>
  <si>
    <t>Is there a separate URL application site on the Internet?</t>
  </si>
  <si>
    <t>Percent of graduates who pursue further study within 7 years (estimated):</t>
  </si>
  <si>
    <t xml:space="preserve"> Wheelchair accessibility</t>
  </si>
  <si>
    <t xml:space="preserve"> Services and/or facilities for visually impaired</t>
  </si>
  <si>
    <t xml:space="preserve"> Services and/or facilities for hearing impaired</t>
  </si>
  <si>
    <t xml:space="preserve"> Services and/or facilities those with speech or communication disorders</t>
  </si>
  <si>
    <t>Note-taking services</t>
  </si>
  <si>
    <t>Reader services</t>
  </si>
  <si>
    <t>Tape recorders</t>
  </si>
  <si>
    <t>Tutors</t>
  </si>
  <si>
    <t>Interpreters for hearing impaired</t>
  </si>
  <si>
    <t>Braille services</t>
  </si>
  <si>
    <t>TTY</t>
  </si>
  <si>
    <t>students with disabilities</t>
  </si>
  <si>
    <t>Special transportation</t>
  </si>
  <si>
    <t>Special housing</t>
  </si>
  <si>
    <t>Aug. 31</t>
  </si>
  <si>
    <t>Jan. 15</t>
  </si>
  <si>
    <t>Special Education</t>
  </si>
  <si>
    <t>Journalism</t>
  </si>
  <si>
    <t>C23. INTERNATIONAL STUDENT ADMISSIONS AND SERVICES</t>
  </si>
  <si>
    <r>
      <t xml:space="preserve">D5. </t>
    </r>
    <r>
      <rPr>
        <sz val="10"/>
        <color indexed="8"/>
        <rFont val="Times New Roman"/>
        <family val="1"/>
      </rPr>
      <t>Items required of transfer students to apply for admission:</t>
    </r>
  </si>
  <si>
    <t xml:space="preserve">applications are reviewed on a continuous or rolling basis, a check mark will be placed in the </t>
  </si>
  <si>
    <t>“Rolling Admission” column.</t>
  </si>
  <si>
    <r>
      <t xml:space="preserve">D10. </t>
    </r>
    <r>
      <rPr>
        <sz val="10"/>
        <color indexed="8"/>
        <rFont val="Times New Roman"/>
        <family val="1"/>
      </rPr>
      <t>Does an open admission policy apply to transfer students?</t>
    </r>
  </si>
  <si>
    <t xml:space="preserve">non-need-based but that was used to meet need is counted as need-based aid. </t>
  </si>
  <si>
    <r>
      <t xml:space="preserve">Numbers reflect the cohort receiving the dollars reported in </t>
    </r>
    <r>
      <rPr>
        <b/>
        <u/>
        <sz val="10"/>
        <rFont val="Times New Roman"/>
        <family val="1"/>
      </rPr>
      <t>H1</t>
    </r>
    <r>
      <rPr>
        <sz val="10"/>
        <rFont val="Times New Roman"/>
        <family val="1"/>
      </rPr>
      <t xml:space="preserve">.  </t>
    </r>
  </si>
  <si>
    <t>20-29</t>
  </si>
  <si>
    <t>30-39</t>
  </si>
  <si>
    <t>40-49</t>
  </si>
  <si>
    <t>50-99</t>
  </si>
  <si>
    <t>100+</t>
  </si>
  <si>
    <t>Reference: IPEDS Completions, Part A</t>
  </si>
  <si>
    <t>Category</t>
  </si>
  <si>
    <t>Agriculture</t>
  </si>
  <si>
    <t>1 and 2</t>
  </si>
  <si>
    <t>Architecture</t>
  </si>
  <si>
    <t>Business/marketing</t>
  </si>
  <si>
    <t>8 and 52</t>
  </si>
  <si>
    <t>9 and 10</t>
  </si>
  <si>
    <t>Education</t>
  </si>
  <si>
    <t>14 and 15</t>
  </si>
  <si>
    <t>19 and 20</t>
  </si>
  <si>
    <t>Law/legal studies</t>
  </si>
  <si>
    <t>Library science</t>
  </si>
  <si>
    <t>28 and 29</t>
  </si>
  <si>
    <t>Parks and recreation</t>
  </si>
  <si>
    <t>38 and 39</t>
  </si>
  <si>
    <t>Physical sciences</t>
  </si>
  <si>
    <t>40 and 41</t>
  </si>
  <si>
    <t>Can students call up to get their e-mail and use the web through</t>
  </si>
  <si>
    <t>Career/job search classes</t>
  </si>
  <si>
    <t>Health service</t>
  </si>
  <si>
    <t>Veterans</t>
  </si>
  <si>
    <t>Career</t>
  </si>
  <si>
    <t>Psychological</t>
  </si>
  <si>
    <t>Minority student</t>
  </si>
  <si>
    <t>High school transcript</t>
  </si>
  <si>
    <t>College transcript(s)</t>
  </si>
  <si>
    <t>Essay or personal statement</t>
  </si>
  <si>
    <t xml:space="preserve">If college-administered financial aid is available for undergraduate degree-seeking nonresident aliens, </t>
  </si>
  <si>
    <t>or non-need-based aid:</t>
  </si>
  <si>
    <t>Average dollar amount awarded to undergraduate degree-seeking nonresident aliens:</t>
  </si>
  <si>
    <t xml:space="preserve">    with units that must be lab</t>
  </si>
  <si>
    <t xml:space="preserve">Total dollar amount of financial aid from all sources awarded to all undergraduate degree-seeking </t>
  </si>
  <si>
    <t xml:space="preserve">nonresident aliens:  </t>
  </si>
  <si>
    <t>Priority date for filing required financial aid forms:</t>
  </si>
  <si>
    <t>Deadline for filing required financial aid forms:</t>
  </si>
  <si>
    <r>
      <t xml:space="preserve">H9. </t>
    </r>
    <r>
      <rPr>
        <sz val="10"/>
        <color indexed="8"/>
        <rFont val="Times New Roman"/>
        <family val="1"/>
      </rPr>
      <t>Filing dates for first-year (freshman) students:</t>
    </r>
  </si>
  <si>
    <r>
      <t xml:space="preserve">H11. </t>
    </r>
    <r>
      <rPr>
        <sz val="10"/>
        <color indexed="8"/>
        <rFont val="Times New Roman"/>
        <family val="1"/>
      </rPr>
      <t>Reply dates:</t>
    </r>
  </si>
  <si>
    <t xml:space="preserve">C10. Percent of all degree-seeking, first-time, first-year (freshman) students who had </t>
  </si>
  <si>
    <t xml:space="preserve"> Not available.</t>
  </si>
  <si>
    <t>Nov. 30</t>
  </si>
  <si>
    <t>March 1</t>
  </si>
  <si>
    <t xml:space="preserve">Instructional faculty are defined following criteria developed by the American Association of University </t>
  </si>
  <si>
    <t xml:space="preserve">Professors (AAUP) in its annual Faculty Compensation Survey. Instructional Faculty are defined as </t>
  </si>
  <si>
    <t>Dean of Library and Information Services</t>
  </si>
  <si>
    <t>Director of Financial Aid and Scholarship</t>
  </si>
  <si>
    <r>
      <t>F2a.</t>
    </r>
    <r>
      <rPr>
        <sz val="10"/>
        <rFont val="Times New Roman"/>
        <family val="1"/>
      </rPr>
      <t xml:space="preserve"> Number of social sororities on campus:</t>
    </r>
  </si>
  <si>
    <t xml:space="preserve">F2b. Counseling services offered: </t>
  </si>
  <si>
    <t>F2d. Sports</t>
  </si>
  <si>
    <t xml:space="preserve">F2c. </t>
  </si>
  <si>
    <t>F4a. Career Center</t>
  </si>
  <si>
    <t>placement center?</t>
  </si>
  <si>
    <t xml:space="preserve">Percent of total first-time, first-year (freshman) students who submitted high school </t>
  </si>
  <si>
    <t>GPA:</t>
  </si>
  <si>
    <t>C13. Application fee</t>
  </si>
  <si>
    <t>Amount of application fee:</t>
  </si>
  <si>
    <t>Application closing date (fall):</t>
  </si>
  <si>
    <t>Priority date:</t>
  </si>
  <si>
    <t>C15. Are first-time, first-year students accepted for terms other than the fall?</t>
  </si>
  <si>
    <t>On a rolling basis beginning (date):</t>
  </si>
  <si>
    <t>By (date):</t>
  </si>
  <si>
    <r>
      <t xml:space="preserve">E7. </t>
    </r>
    <r>
      <rPr>
        <sz val="10"/>
        <color indexed="8"/>
        <rFont val="Times New Roman"/>
        <family val="1"/>
      </rPr>
      <t>Audiovisual materials (units):</t>
    </r>
  </si>
  <si>
    <t>accessible through the library’s catalog:</t>
  </si>
  <si>
    <t xml:space="preserve">F1. Percentages of first-time, first-year (freshman) students and all degree-seeking </t>
  </si>
  <si>
    <t>Federal methodology (FM)</t>
  </si>
  <si>
    <t>Institutional methodology (IM)</t>
  </si>
  <si>
    <t>FEDERAL FAMILY EDUCATION LOAN PROGRAM (FFEL)</t>
  </si>
  <si>
    <t>Federal Perkins Loans</t>
  </si>
  <si>
    <t>Federal Nursing Loans</t>
  </si>
  <si>
    <t>State Loans</t>
  </si>
  <si>
    <t>College/university loans from institutional funds</t>
  </si>
  <si>
    <t>Academics</t>
  </si>
  <si>
    <t>Leadership</t>
  </si>
  <si>
    <t>Art</t>
  </si>
  <si>
    <t>Music/drama</t>
  </si>
  <si>
    <t>Athletics</t>
  </si>
  <si>
    <t>Religious affiliation</t>
  </si>
  <si>
    <t>Job skills</t>
  </si>
  <si>
    <t>State/district residency</t>
  </si>
  <si>
    <t>ROTC</t>
  </si>
  <si>
    <t>I. INSTRUCTIONAL FACULTY AND CLASS SIZE</t>
  </si>
  <si>
    <t>(d) faculty on leave without pay, and</t>
  </si>
  <si>
    <t>(e) replacement faculty for faculty on sabbatical leave.</t>
  </si>
  <si>
    <t>Full-time</t>
  </si>
  <si>
    <t>Part-time</t>
  </si>
  <si>
    <t>a.) Total number of instructional faculty</t>
  </si>
  <si>
    <t>b.) Total number who are members of minority groups</t>
  </si>
  <si>
    <t>Master's</t>
  </si>
  <si>
    <t>Men:</t>
  </si>
  <si>
    <t>Women:</t>
  </si>
  <si>
    <t xml:space="preserve"> Distance learning</t>
  </si>
  <si>
    <t>Composite</t>
  </si>
  <si>
    <t>ACT Composite</t>
  </si>
  <si>
    <t xml:space="preserve"> Liberal arts/career combination</t>
  </si>
  <si>
    <t xml:space="preserve"> Double major</t>
  </si>
  <si>
    <t xml:space="preserve"> Student-designed major</t>
  </si>
  <si>
    <t xml:space="preserve"> Dual enrollment</t>
  </si>
  <si>
    <t xml:space="preserve"> Study abroad</t>
  </si>
  <si>
    <t>037760126</t>
  </si>
  <si>
    <t>Off Campus Housing Choices</t>
  </si>
  <si>
    <t>Doctorate Program:</t>
  </si>
  <si>
    <t>Educational Leadership (Ed.D)</t>
  </si>
  <si>
    <t>Asian American</t>
  </si>
  <si>
    <t>Pacific Islander</t>
  </si>
  <si>
    <t>Two or more races</t>
  </si>
  <si>
    <t>818-677-2130</t>
  </si>
  <si>
    <t>Sandy Plotin</t>
  </si>
  <si>
    <t>818-677-4929</t>
  </si>
  <si>
    <t>818-677-3777</t>
  </si>
  <si>
    <t>818-677-7887</t>
  </si>
  <si>
    <t>Mark Stover</t>
  </si>
  <si>
    <t>n/a</t>
  </si>
  <si>
    <t>Dianne F. Harrison</t>
  </si>
  <si>
    <t>Todd Wolfe</t>
  </si>
  <si>
    <t>fall 2013 cohort)</t>
  </si>
  <si>
    <t>Mean and median scores of enrolled fall 2015 freshmen who took standardized tests:</t>
  </si>
  <si>
    <t>I-1. The number of instructional faculty members in each category for fall 2015.</t>
  </si>
  <si>
    <t>A2a. Total educational and general expenditures and transfers (FY2015 IPEDS figures):</t>
  </si>
  <si>
    <t>Yi Li</t>
  </si>
  <si>
    <t>Jeffery Noblitt</t>
  </si>
  <si>
    <t>Associate VP Marketing &amp; Communications</t>
  </si>
  <si>
    <t>Physical Therapy (DPT)</t>
  </si>
  <si>
    <t>CSU Northridge,  Admissions &amp; Records</t>
  </si>
  <si>
    <t>financial.aid@csun.edu</t>
  </si>
  <si>
    <t>admissions.records@csun.edu</t>
  </si>
  <si>
    <t>Candice Liu</t>
  </si>
  <si>
    <t xml:space="preserve"> Academic year costs for 2016-2017 in the following categories that are </t>
  </si>
  <si>
    <t>FULL 2016-2017 academic year. A full academic year refers to the period of time generally extending</t>
  </si>
  <si>
    <r>
      <t xml:space="preserve">H4. </t>
    </r>
    <r>
      <rPr>
        <sz val="10"/>
        <rFont val="Times New Roman"/>
        <family val="1"/>
      </rPr>
      <t xml:space="preserve">Percent of the 2015 undergraduate class who graduated between July 1, 2015 and June 30, 2016 and </t>
    </r>
  </si>
  <si>
    <t xml:space="preserve">The fall 2016 ratio of full-time equivalent students (full-time plus 1/3 part time) to full-time equivalent </t>
  </si>
  <si>
    <t>Fall 2016 Student to Faculty ratio:</t>
  </si>
  <si>
    <t>classes and class sections offered in the Fall 2016 term.</t>
  </si>
  <si>
    <t>Degrees conferred between July 1, 2015 and June 30, 2016</t>
  </si>
  <si>
    <r>
      <t xml:space="preserve">b) Number of students in line </t>
    </r>
    <r>
      <rPr>
        <b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 xml:space="preserve"> who applied</t>
    </r>
  </si>
  <si>
    <r>
      <t xml:space="preserve">c) Number of students in line </t>
    </r>
    <r>
      <rPr>
        <b/>
        <sz val="10"/>
        <color indexed="8"/>
        <rFont val="Times New Roman"/>
        <family val="1"/>
      </rPr>
      <t>b</t>
    </r>
    <r>
      <rPr>
        <sz val="10"/>
        <color indexed="8"/>
        <rFont val="Times New Roman"/>
        <family val="1"/>
      </rPr>
      <t xml:space="preserve"> who were</t>
    </r>
  </si>
  <si>
    <r>
      <t xml:space="preserve">d) Number of students in line </t>
    </r>
    <r>
      <rPr>
        <b/>
        <sz val="10"/>
        <color indexed="8"/>
        <rFont val="Times New Roman"/>
        <family val="1"/>
      </rPr>
      <t>c</t>
    </r>
    <r>
      <rPr>
        <sz val="10"/>
        <color indexed="8"/>
        <rFont val="Times New Roman"/>
        <family val="1"/>
      </rPr>
      <t xml:space="preserve"> who were</t>
    </r>
  </si>
  <si>
    <r>
      <t xml:space="preserve">e) Number of students 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 xml:space="preserve"> who received</t>
    </r>
  </si>
  <si>
    <r>
      <t xml:space="preserve">f) Number of students 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 xml:space="preserve"> who received</t>
    </r>
  </si>
  <si>
    <r>
      <t xml:space="preserve">g) Number of students 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 xml:space="preserve"> who received</t>
    </r>
  </si>
  <si>
    <r>
      <t xml:space="preserve">h) Number of students in line </t>
    </r>
    <r>
      <rPr>
        <b/>
        <sz val="10"/>
        <color indexed="8"/>
        <rFont val="Times New Roman"/>
        <family val="1"/>
      </rPr>
      <t xml:space="preserve">d </t>
    </r>
    <r>
      <rPr>
        <sz val="10"/>
        <color indexed="8"/>
        <rFont val="Times New Roman"/>
        <family val="1"/>
      </rPr>
      <t>whose need was</t>
    </r>
  </si>
  <si>
    <r>
      <t xml:space="preserve">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>. Exclude any resources that were</t>
    </r>
  </si>
  <si>
    <r>
      <t xml:space="preserve">award of those in line </t>
    </r>
    <r>
      <rPr>
        <b/>
        <sz val="10"/>
        <color indexed="8"/>
        <rFont val="Times New Roman"/>
        <family val="1"/>
      </rPr>
      <t>e</t>
    </r>
  </si>
  <si>
    <r>
      <t xml:space="preserve">and alternative loans) of those in line </t>
    </r>
    <r>
      <rPr>
        <b/>
        <sz val="10"/>
        <color indexed="8"/>
        <rFont val="Times New Roman"/>
        <family val="1"/>
      </rPr>
      <t>f</t>
    </r>
  </si>
  <si>
    <r>
      <t xml:space="preserve">loans) of those in line </t>
    </r>
    <r>
      <rPr>
        <b/>
        <sz val="10"/>
        <color indexed="8"/>
        <rFont val="Times New Roman"/>
        <family val="1"/>
      </rPr>
      <t>f</t>
    </r>
    <r>
      <rPr>
        <sz val="10"/>
        <color indexed="8"/>
        <rFont val="Times New Roman"/>
        <family val="1"/>
      </rPr>
      <t xml:space="preserve"> who were awarded a</t>
    </r>
  </si>
  <si>
    <t>undergraduates enrolled in Fall 2016 who fit the following categories:</t>
  </si>
  <si>
    <t>Deaf Studies</t>
  </si>
  <si>
    <t>Athletic Training</t>
  </si>
  <si>
    <t>Kinesiology</t>
  </si>
  <si>
    <t>Tourism, Hospitality &amp; Recreation Management</t>
  </si>
  <si>
    <t>Public Health          (M.P.H.)</t>
  </si>
  <si>
    <t>Social Work          (M.S.W.)</t>
  </si>
  <si>
    <t>African/Africana Studies</t>
  </si>
  <si>
    <t>Yes http://www.csun.edu/institutional-research/common-data-set</t>
  </si>
  <si>
    <t>Bachelor’s, Master's, Doctorate, Teaching Credentials</t>
  </si>
  <si>
    <t xml:space="preserve">Number of institutionally owned computers and workstations as of October, 2016 that </t>
  </si>
  <si>
    <t>Number of computer labs, classrooms, etc. that were on campus as of October 2016:</t>
  </si>
  <si>
    <t>COMMON DATA SET 2017-2018 WITH SUPPLEMENTAL INFORMATION</t>
  </si>
  <si>
    <t>categories as of the institution’s official fall reporting date or as of October 15, 2017.</t>
  </si>
  <si>
    <t>Candice Liu (candiceliu@csun.edu)  818-677-3363</t>
  </si>
  <si>
    <r>
      <t>Using the above definitions, the number of class sections and class subsections offered in</t>
    </r>
    <r>
      <rPr>
        <sz val="10"/>
        <color rgb="FFFF0000"/>
        <rFont val="Times New Roman"/>
        <family val="1"/>
      </rPr>
      <t xml:space="preserve"> Fall 2017 </t>
    </r>
    <r>
      <rPr>
        <sz val="10"/>
        <rFont val="Times New Roman"/>
        <family val="1"/>
      </rPr>
      <t>for</t>
    </r>
  </si>
  <si>
    <t xml:space="preserve"> 2017-2018 estimated or     </t>
  </si>
  <si>
    <t>(by August 31, 2017):</t>
  </si>
  <si>
    <r>
      <t xml:space="preserve">B4. Initial </t>
    </r>
    <r>
      <rPr>
        <b/>
        <sz val="10"/>
        <color rgb="FFFF0000"/>
        <rFont val="Times New Roman"/>
        <family val="1"/>
      </rPr>
      <t>2011</t>
    </r>
    <r>
      <rPr>
        <b/>
        <sz val="10"/>
        <rFont val="Times New Roman"/>
        <family val="1"/>
      </rPr>
      <t xml:space="preserve"> cohort of first-time, full-time bachelor’s (or equivalent) degree-seeking </t>
    </r>
  </si>
  <si>
    <r>
      <t xml:space="preserve">B5. Of the initial </t>
    </r>
    <r>
      <rPr>
        <b/>
        <sz val="10"/>
        <color rgb="FFFF0000"/>
        <rFont val="Times New Roman"/>
        <family val="1"/>
      </rPr>
      <t>2011</t>
    </r>
    <r>
      <rPr>
        <b/>
        <sz val="10"/>
        <rFont val="Times New Roman"/>
        <family val="1"/>
      </rPr>
      <t xml:space="preserve"> cohort, the number who did not persist and did not graduate for </t>
    </r>
  </si>
  <si>
    <r>
      <t xml:space="preserve">       B6. Final </t>
    </r>
    <r>
      <rPr>
        <b/>
        <sz val="10"/>
        <color rgb="FFFF0000"/>
        <rFont val="Times New Roman"/>
        <family val="1"/>
      </rPr>
      <t>2011</t>
    </r>
    <r>
      <rPr>
        <b/>
        <sz val="10"/>
        <rFont val="Times New Roman"/>
        <family val="1"/>
      </rPr>
      <t xml:space="preserve"> cohort, after adjusting for allowable exclusions:</t>
    </r>
  </si>
  <si>
    <r>
      <t xml:space="preserve">B7. Of the initial </t>
    </r>
    <r>
      <rPr>
        <b/>
        <sz val="10"/>
        <color rgb="FFFF0000"/>
        <rFont val="Times New Roman"/>
        <family val="1"/>
      </rPr>
      <t>2011</t>
    </r>
    <r>
      <rPr>
        <b/>
        <sz val="10"/>
        <rFont val="Times New Roman"/>
        <family val="1"/>
      </rPr>
      <t xml:space="preserve"> cohort, the number who completed the program in four years or less </t>
    </r>
  </si>
  <si>
    <r>
      <t xml:space="preserve">B8. Of the initial </t>
    </r>
    <r>
      <rPr>
        <b/>
        <sz val="10"/>
        <color rgb="FFFF0000"/>
        <rFont val="Times New Roman"/>
        <family val="1"/>
      </rPr>
      <t>2011</t>
    </r>
    <r>
      <rPr>
        <b/>
        <sz val="10"/>
        <rFont val="Times New Roman"/>
        <family val="1"/>
      </rPr>
      <t xml:space="preserve"> cohort, the number who completed the program in more than four years </t>
    </r>
  </si>
  <si>
    <t xml:space="preserve">B9. Of the initial 2011 cohort, the number who completed the program in more than five years </t>
  </si>
  <si>
    <r>
      <t xml:space="preserve">B11. Six-year graduation rate for </t>
    </r>
    <r>
      <rPr>
        <b/>
        <sz val="10"/>
        <color rgb="FFFF0000"/>
        <rFont val="Times New Roman"/>
        <family val="1"/>
      </rPr>
      <t>2011</t>
    </r>
    <r>
      <rPr>
        <b/>
        <sz val="10"/>
        <color indexed="8"/>
        <rFont val="Times New Roman"/>
        <family val="1"/>
      </rPr>
      <t xml:space="preserve"> cohort (question B10 divided by question B6):</t>
    </r>
  </si>
  <si>
    <r>
      <t xml:space="preserve">who entered in fall </t>
    </r>
    <r>
      <rPr>
        <sz val="10"/>
        <color rgb="FFFF0000"/>
        <rFont val="Times New Roman"/>
        <family val="1"/>
      </rPr>
      <t>2011</t>
    </r>
    <r>
      <rPr>
        <sz val="10"/>
        <rFont val="Times New Roman"/>
        <family val="1"/>
      </rPr>
      <t xml:space="preserve"> is reported. Included in the cohort are those who entered this institution during </t>
    </r>
  </si>
  <si>
    <r>
      <t xml:space="preserve">the summer term preceding Fall </t>
    </r>
    <r>
      <rPr>
        <sz val="10"/>
        <color rgb="FFFF0000"/>
        <rFont val="Times New Roman"/>
        <family val="1"/>
      </rPr>
      <t>2011</t>
    </r>
    <r>
      <rPr>
        <sz val="10"/>
        <rFont val="Times New Roman"/>
        <family val="1"/>
      </rPr>
      <t>.</t>
    </r>
  </si>
  <si>
    <r>
      <t xml:space="preserve">but in five years or less (after August 31, </t>
    </r>
    <r>
      <rPr>
        <sz val="10"/>
        <color rgb="FFFF0000"/>
        <rFont val="Times New Roman"/>
        <family val="1"/>
      </rPr>
      <t>2016</t>
    </r>
    <r>
      <rPr>
        <sz val="10"/>
        <rFont val="Times New Roman"/>
        <family val="1"/>
      </rPr>
      <t xml:space="preserve"> and by August 31, </t>
    </r>
    <r>
      <rPr>
        <sz val="10"/>
        <color rgb="FFFF0000"/>
        <rFont val="Times New Roman"/>
        <family val="1"/>
      </rPr>
      <t>2017</t>
    </r>
    <r>
      <rPr>
        <sz val="10"/>
        <rFont val="Times New Roman"/>
        <family val="1"/>
      </rPr>
      <t>):</t>
    </r>
  </si>
  <si>
    <r>
      <t xml:space="preserve">but in six years or less (after August 31, </t>
    </r>
    <r>
      <rPr>
        <sz val="10"/>
        <color rgb="FFFF0000"/>
        <rFont val="Times New Roman"/>
        <family val="1"/>
      </rPr>
      <t>2016</t>
    </r>
    <r>
      <rPr>
        <sz val="10"/>
        <rFont val="Times New Roman"/>
        <family val="1"/>
      </rPr>
      <t xml:space="preserve"> and by August 31,</t>
    </r>
    <r>
      <rPr>
        <sz val="10"/>
        <color rgb="FFFF0000"/>
        <rFont val="Times New Roman"/>
        <family val="1"/>
      </rPr>
      <t xml:space="preserve"> 2017</t>
    </r>
    <r>
      <rPr>
        <sz val="10"/>
        <rFont val="Times New Roman"/>
        <family val="1"/>
      </rPr>
      <t>):</t>
    </r>
  </si>
  <si>
    <r>
      <t xml:space="preserve">who entered in Fall </t>
    </r>
    <r>
      <rPr>
        <sz val="10"/>
        <color rgb="FFFF0000"/>
        <rFont val="Times New Roman"/>
        <family val="1"/>
      </rPr>
      <t>2016</t>
    </r>
    <r>
      <rPr>
        <sz val="10"/>
        <color indexed="8"/>
        <rFont val="Times New Roman"/>
        <family val="1"/>
      </rPr>
      <t xml:space="preserve"> (or the preceding summer term) is reported. The initial cohort has not been adjusted for </t>
    </r>
  </si>
  <si>
    <r>
      <t xml:space="preserve">entered this institution as freshmen in Fall </t>
    </r>
    <r>
      <rPr>
        <sz val="10"/>
        <color rgb="FFFF0000"/>
        <rFont val="Times New Roman"/>
        <family val="1"/>
      </rPr>
      <t>2016</t>
    </r>
    <r>
      <rPr>
        <sz val="10"/>
        <rFont val="Times New Roman"/>
        <family val="1"/>
      </rPr>
      <t xml:space="preserve"> (or the preceding summer term), the percentage </t>
    </r>
  </si>
  <si>
    <r>
      <t xml:space="preserve">enrolled as of the official enrollment date in Fall </t>
    </r>
    <r>
      <rPr>
        <sz val="10"/>
        <color rgb="FFFF0000"/>
        <rFont val="Times New Roman"/>
        <family val="1"/>
      </rPr>
      <t>2017</t>
    </r>
    <r>
      <rPr>
        <sz val="10"/>
        <rFont val="Times New Roman"/>
        <family val="1"/>
      </rPr>
      <t>:</t>
    </r>
  </si>
  <si>
    <r>
      <t xml:space="preserve">first-year students who applied, were admitted, and enrolled (full- or part-time) in Fall </t>
    </r>
    <r>
      <rPr>
        <sz val="10"/>
        <color rgb="FFFF0000"/>
        <rFont val="Times New Roman"/>
        <family val="1"/>
      </rPr>
      <t>2017</t>
    </r>
    <r>
      <rPr>
        <sz val="10"/>
        <rFont val="Times New Roman"/>
        <family val="1"/>
      </rPr>
      <t>. Included are</t>
    </r>
  </si>
  <si>
    <r>
      <t xml:space="preserve">submitted for </t>
    </r>
    <r>
      <rPr>
        <sz val="10"/>
        <color rgb="FFFF0000"/>
        <rFont val="Times New Roman"/>
        <family val="1"/>
      </rPr>
      <t>2017</t>
    </r>
    <r>
      <rPr>
        <sz val="10"/>
        <rFont val="Times New Roman"/>
        <family val="1"/>
      </rPr>
      <t xml:space="preserve"> fall term</t>
    </r>
  </si>
  <si>
    <r>
      <t xml:space="preserve"> institution’s official fall reporting date or as of October 15, </t>
    </r>
    <r>
      <rPr>
        <sz val="10"/>
        <color rgb="FFFF0000"/>
        <rFont val="Times New Roman"/>
        <family val="1"/>
      </rPr>
      <t>2017</t>
    </r>
    <r>
      <rPr>
        <sz val="10"/>
        <color indexed="8"/>
        <rFont val="Times New Roman"/>
        <family val="1"/>
      </rPr>
      <t xml:space="preserve">. </t>
    </r>
  </si>
  <si>
    <r>
      <t xml:space="preserve">Undergraduate enrollment by ethnicity for fall </t>
    </r>
    <r>
      <rPr>
        <b/>
        <sz val="10"/>
        <color rgb="FFFF0000"/>
        <rFont val="Times New Roman"/>
        <family val="1"/>
      </rPr>
      <t>2017</t>
    </r>
    <r>
      <rPr>
        <b/>
        <sz val="10"/>
        <color indexed="8"/>
        <rFont val="Times New Roman"/>
        <family val="1"/>
      </rPr>
      <t xml:space="preserve"> term.</t>
    </r>
  </si>
  <si>
    <r>
      <t xml:space="preserve">Graduate enrollment by ethnicity for fall </t>
    </r>
    <r>
      <rPr>
        <b/>
        <sz val="10"/>
        <color rgb="FFFF0000"/>
        <rFont val="Times New Roman"/>
        <family val="1"/>
      </rPr>
      <t>2017</t>
    </r>
    <r>
      <rPr>
        <b/>
        <sz val="10"/>
        <rFont val="Times New Roman"/>
        <family val="1"/>
      </rPr>
      <t xml:space="preserve">. </t>
    </r>
    <r>
      <rPr>
        <sz val="10"/>
        <rFont val="Times New Roman"/>
        <family val="1"/>
      </rPr>
      <t>(including Teaching Credential students)</t>
    </r>
  </si>
  <si>
    <r>
      <t xml:space="preserve">B3. Number of degrees awarded by our institution between July 1, </t>
    </r>
    <r>
      <rPr>
        <b/>
        <sz val="10"/>
        <color rgb="FFFF0000"/>
        <rFont val="Times New Roman"/>
        <family val="1"/>
      </rPr>
      <t>2016</t>
    </r>
    <r>
      <rPr>
        <b/>
        <sz val="10"/>
        <color indexed="8"/>
        <rFont val="Times New Roman"/>
        <family val="1"/>
      </rPr>
      <t xml:space="preserve"> to June 30, </t>
    </r>
    <r>
      <rPr>
        <b/>
        <sz val="10"/>
        <color rgb="FFFF0000"/>
        <rFont val="Times New Roman"/>
        <family val="1"/>
      </rPr>
      <t>2017</t>
    </r>
    <r>
      <rPr>
        <b/>
        <sz val="10"/>
        <color indexed="8"/>
        <rFont val="Times New Roman"/>
        <family val="1"/>
      </rPr>
      <t>.</t>
    </r>
  </si>
  <si>
    <r>
      <t xml:space="preserve">first-year (freshman) students enrolled in Fall </t>
    </r>
    <r>
      <rPr>
        <sz val="10"/>
        <color rgb="FFFF0000"/>
        <rFont val="Times New Roman"/>
        <family val="1"/>
      </rPr>
      <t>2017</t>
    </r>
    <r>
      <rPr>
        <sz val="10"/>
        <color indexed="8"/>
        <rFont val="Times New Roman"/>
        <family val="1"/>
      </rPr>
      <t xml:space="preserve">, including students who began studies during </t>
    </r>
  </si>
  <si>
    <r>
      <t xml:space="preserve">C9. Percent and number of first-time, first-year (freshman) students enrolled in Fall </t>
    </r>
    <r>
      <rPr>
        <b/>
        <sz val="10"/>
        <color rgb="FFFF0000"/>
        <rFont val="Times New Roman"/>
        <family val="1"/>
      </rPr>
      <t>2017</t>
    </r>
    <r>
      <rPr>
        <b/>
        <sz val="10"/>
        <rFont val="Times New Roman"/>
        <family val="1"/>
      </rPr>
      <t xml:space="preserve"> who </t>
    </r>
  </si>
  <si>
    <r>
      <t xml:space="preserve">transfer students in Fall </t>
    </r>
    <r>
      <rPr>
        <sz val="10"/>
        <color rgb="FFFF0000"/>
        <rFont val="Times New Roman"/>
        <family val="1"/>
      </rPr>
      <t>2017</t>
    </r>
    <r>
      <rPr>
        <sz val="10"/>
        <color indexed="8"/>
        <rFont val="Times New Roman"/>
        <family val="1"/>
      </rPr>
      <t>.</t>
    </r>
  </si>
  <si>
    <t xml:space="preserve"> 2016-2017 final</t>
  </si>
  <si>
    <t>Link to California State Univeristy Northridge Library web site</t>
  </si>
  <si>
    <t>Link to admissions web site</t>
  </si>
  <si>
    <t>Link to California State University Northridge web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</si>
</sst>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&quot;$&quot;#,##0_);\(&quot;$&quot;#,##0\)"/>
    <numFmt numFmtId="6" formatCode="&quot;$&quot;#,##0_);[Red]\(&quot;$&quot;#,##0\)"/>
    <numFmt numFmtId="164" formatCode="0.0"/>
    <numFmt numFmtId="165" formatCode="0.0%"/>
    <numFmt numFmtId="166" formatCode="&quot;$&quot;#,##0"/>
  </numFmts>
  <fonts count="19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u/>
      <sz val="10"/>
      <color indexed="8"/>
      <name val="Times New Roman"/>
      <family val="1"/>
    </font>
    <font>
      <u/>
      <sz val="10"/>
      <name val="Times New Roman"/>
      <family val="1"/>
    </font>
    <font>
      <i/>
      <sz val="10"/>
      <name val="Times New Roman"/>
      <family val="1"/>
    </font>
    <font>
      <u/>
      <sz val="10"/>
      <color indexed="12"/>
      <name val="Arial"/>
      <family val="2"/>
    </font>
    <font>
      <b/>
      <u/>
      <sz val="10"/>
      <name val="Times New Roman"/>
      <family val="1"/>
    </font>
    <font>
      <b/>
      <i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sz val="10"/>
      <color rgb="FFFF0000"/>
      <name val="Times New Roman"/>
      <family val="1"/>
    </font>
    <font>
      <u/>
      <sz val="10"/>
      <color indexed="12"/>
      <name val="Times New Roman"/>
      <family val="1"/>
    </font>
    <font>
      <sz val="10"/>
      <name val="Arial"/>
    </font>
    <font>
      <b/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light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lightGray">
        <bgColor theme="0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9" fontId="17" fillId="0" borderId="0" applyFont="0" applyFill="0" applyBorder="0" applyAlignment="0" applyProtection="0"/>
  </cellStyleXfs>
  <cellXfs count="613">
    <xf numFmtId="0" fontId="0" fillId="0" borderId="0" xfId="0"/>
    <xf numFmtId="0" fontId="4" fillId="0" borderId="0" xfId="0" applyFont="1" applyAlignment="1">
      <alignment horizontal="left" indent="2"/>
    </xf>
    <xf numFmtId="0" fontId="4" fillId="0" borderId="0" xfId="0" applyFont="1" applyAlignment="1">
      <alignment horizontal="left" indent="3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indent="2"/>
    </xf>
    <xf numFmtId="0" fontId="1" fillId="0" borderId="0" xfId="0" applyFont="1" applyAlignment="1">
      <alignment horizontal="left" indent="2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indent="7"/>
    </xf>
    <xf numFmtId="0" fontId="4" fillId="0" borderId="0" xfId="0" applyFont="1" applyAlignment="1">
      <alignment horizontal="left" indent="6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5" fillId="0" borderId="0" xfId="0" applyFont="1" applyAlignment="1">
      <alignment horizontal="left" indent="2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0" xfId="0" applyFont="1" applyAlignment="1"/>
    <xf numFmtId="0" fontId="1" fillId="0" borderId="2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6" fillId="0" borderId="0" xfId="0" applyFont="1" applyAlignment="1"/>
    <xf numFmtId="0" fontId="3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3" fillId="0" borderId="3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5" fillId="0" borderId="3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4" fillId="0" borderId="5" xfId="0" applyFont="1" applyBorder="1" applyAlignment="1">
      <alignment horizontal="left" vertical="top" indent="2"/>
    </xf>
    <xf numFmtId="0" fontId="5" fillId="0" borderId="5" xfId="0" applyFont="1" applyBorder="1" applyAlignment="1">
      <alignment horizontal="left" vertical="top" indent="2"/>
    </xf>
    <xf numFmtId="0" fontId="5" fillId="0" borderId="5" xfId="0" applyFont="1" applyBorder="1" applyAlignment="1">
      <alignment horizontal="left" vertical="top" indent="1"/>
    </xf>
    <xf numFmtId="0" fontId="5" fillId="0" borderId="6" xfId="0" applyFont="1" applyBorder="1" applyAlignment="1">
      <alignment horizontal="left" vertical="top" indent="1"/>
    </xf>
    <xf numFmtId="0" fontId="3" fillId="0" borderId="15" xfId="0" applyFont="1" applyBorder="1" applyAlignment="1">
      <alignment horizontal="center" vertical="top"/>
    </xf>
    <xf numFmtId="0" fontId="4" fillId="0" borderId="9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4" fillId="0" borderId="12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" fillId="0" borderId="11" xfId="0" applyFont="1" applyBorder="1" applyAlignment="1"/>
    <xf numFmtId="0" fontId="1" fillId="0" borderId="10" xfId="0" applyFont="1" applyBorder="1" applyAlignment="1"/>
    <xf numFmtId="0" fontId="1" fillId="0" borderId="1" xfId="0" applyFont="1" applyBorder="1" applyAlignment="1"/>
    <xf numFmtId="0" fontId="1" fillId="0" borderId="12" xfId="0" applyFont="1" applyBorder="1" applyAlignment="1">
      <alignment vertical="top"/>
    </xf>
    <xf numFmtId="0" fontId="1" fillId="0" borderId="3" xfId="0" applyFont="1" applyBorder="1" applyAlignment="1"/>
    <xf numFmtId="0" fontId="1" fillId="0" borderId="1" xfId="0" applyFont="1" applyBorder="1" applyAlignment="1">
      <alignment horizontal="center" vertical="top"/>
    </xf>
    <xf numFmtId="0" fontId="1" fillId="0" borderId="9" xfId="0" applyFont="1" applyFill="1" applyBorder="1" applyAlignment="1">
      <alignment vertical="top"/>
    </xf>
    <xf numFmtId="0" fontId="1" fillId="0" borderId="11" xfId="0" applyFont="1" applyFill="1" applyBorder="1" applyAlignment="1">
      <alignment vertical="top"/>
    </xf>
    <xf numFmtId="0" fontId="1" fillId="0" borderId="10" xfId="0" applyFont="1" applyFill="1" applyBorder="1" applyAlignment="1">
      <alignment vertical="top"/>
    </xf>
    <xf numFmtId="0" fontId="1" fillId="0" borderId="6" xfId="0" applyFont="1" applyFill="1" applyBorder="1" applyAlignment="1">
      <alignment vertical="top"/>
    </xf>
    <xf numFmtId="0" fontId="1" fillId="0" borderId="12" xfId="0" applyFont="1" applyFill="1" applyBorder="1" applyAlignment="1">
      <alignment vertical="top"/>
    </xf>
    <xf numFmtId="0" fontId="1" fillId="0" borderId="3" xfId="0" applyFont="1" applyFill="1" applyBorder="1" applyAlignment="1">
      <alignment vertical="top"/>
    </xf>
    <xf numFmtId="0" fontId="2" fillId="0" borderId="0" xfId="0" applyFont="1" applyAlignment="1">
      <alignment horizontal="center"/>
    </xf>
    <xf numFmtId="0" fontId="1" fillId="0" borderId="9" xfId="0" applyFont="1" applyBorder="1" applyAlignment="1"/>
    <xf numFmtId="0" fontId="1" fillId="0" borderId="5" xfId="0" applyFont="1" applyBorder="1" applyAlignment="1"/>
    <xf numFmtId="0" fontId="1" fillId="0" borderId="5" xfId="0" applyFont="1" applyBorder="1" applyAlignment="1">
      <alignment horizontal="center" vertical="top"/>
    </xf>
    <xf numFmtId="0" fontId="1" fillId="0" borderId="12" xfId="0" applyFont="1" applyBorder="1" applyAlignment="1"/>
    <xf numFmtId="0" fontId="4" fillId="0" borderId="18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1" xfId="0" applyFont="1" applyBorder="1" applyAlignment="1"/>
    <xf numFmtId="0" fontId="1" fillId="0" borderId="22" xfId="0" applyFont="1" applyBorder="1" applyAlignment="1"/>
    <xf numFmtId="0" fontId="4" fillId="0" borderId="23" xfId="0" applyFont="1" applyBorder="1" applyAlignment="1">
      <alignment vertical="top"/>
    </xf>
    <xf numFmtId="0" fontId="4" fillId="0" borderId="24" xfId="0" applyFont="1" applyBorder="1" applyAlignment="1">
      <alignment vertical="top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7" xfId="0" applyFont="1" applyBorder="1" applyAlignment="1">
      <alignment vertical="top"/>
    </xf>
    <xf numFmtId="0" fontId="9" fillId="0" borderId="0" xfId="0" applyFont="1" applyAlignment="1"/>
    <xf numFmtId="0" fontId="3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4" xfId="0" applyFont="1" applyBorder="1" applyAlignment="1">
      <alignment horizontal="center" vertical="top"/>
    </xf>
    <xf numFmtId="0" fontId="1" fillId="0" borderId="28" xfId="0" applyFont="1" applyBorder="1" applyAlignment="1"/>
    <xf numFmtId="0" fontId="1" fillId="0" borderId="29" xfId="0" applyFont="1" applyBorder="1" applyAlignment="1">
      <alignment horizontal="center" vertical="top"/>
    </xf>
    <xf numFmtId="0" fontId="4" fillId="0" borderId="27" xfId="0" applyFont="1" applyBorder="1" applyAlignment="1">
      <alignment vertical="top"/>
    </xf>
    <xf numFmtId="0" fontId="1" fillId="0" borderId="27" xfId="0" applyFont="1" applyBorder="1" applyAlignment="1">
      <alignment horizontal="center" vertical="top"/>
    </xf>
    <xf numFmtId="0" fontId="1" fillId="0" borderId="13" xfId="0" applyFont="1" applyBorder="1" applyAlignment="1"/>
    <xf numFmtId="0" fontId="4" fillId="0" borderId="5" xfId="0" applyFont="1" applyBorder="1" applyAlignment="1">
      <alignment horizontal="left" vertical="top" indent="1"/>
    </xf>
    <xf numFmtId="0" fontId="4" fillId="0" borderId="6" xfId="0" applyFont="1" applyBorder="1" applyAlignment="1">
      <alignment horizontal="left" vertical="top" indent="1"/>
    </xf>
    <xf numFmtId="0" fontId="1" fillId="0" borderId="6" xfId="0" applyFont="1" applyBorder="1" applyAlignment="1"/>
    <xf numFmtId="0" fontId="4" fillId="0" borderId="0" xfId="0" applyFont="1" applyBorder="1" applyAlignment="1"/>
    <xf numFmtId="0" fontId="1" fillId="0" borderId="6" xfId="0" applyFont="1" applyBorder="1" applyAlignment="1">
      <alignment horizontal="left" indent="1"/>
    </xf>
    <xf numFmtId="0" fontId="2" fillId="0" borderId="0" xfId="0" applyFont="1" applyAlignment="1"/>
    <xf numFmtId="0" fontId="1" fillId="0" borderId="0" xfId="0" applyFont="1" applyBorder="1" applyAlignment="1">
      <alignment horizontal="right" vertical="top"/>
    </xf>
    <xf numFmtId="0" fontId="1" fillId="0" borderId="12" xfId="0" applyFont="1" applyBorder="1" applyAlignment="1">
      <alignment horizontal="right" vertical="top"/>
    </xf>
    <xf numFmtId="0" fontId="1" fillId="2" borderId="13" xfId="0" applyFont="1" applyFill="1" applyBorder="1" applyAlignment="1">
      <alignment vertical="top"/>
    </xf>
    <xf numFmtId="0" fontId="1" fillId="2" borderId="14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2" borderId="2" xfId="0" applyFont="1" applyFill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2" borderId="14" xfId="0" applyFont="1" applyFill="1" applyBorder="1" applyAlignment="1"/>
    <xf numFmtId="0" fontId="1" fillId="2" borderId="2" xfId="0" applyFont="1" applyFill="1" applyBorder="1" applyAlignment="1"/>
    <xf numFmtId="0" fontId="1" fillId="0" borderId="14" xfId="0" applyFont="1" applyBorder="1" applyAlignment="1">
      <alignment horizontal="right" vertical="top"/>
    </xf>
    <xf numFmtId="0" fontId="1" fillId="0" borderId="14" xfId="0" applyFont="1" applyFill="1" applyBorder="1" applyAlignment="1">
      <alignment vertical="top"/>
    </xf>
    <xf numFmtId="0" fontId="6" fillId="0" borderId="13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4" fillId="0" borderId="31" xfId="0" applyFont="1" applyBorder="1" applyAlignment="1">
      <alignment vertical="top"/>
    </xf>
    <xf numFmtId="0" fontId="1" fillId="0" borderId="13" xfId="0" applyFont="1" applyBorder="1" applyAlignment="1">
      <alignment horizontal="left" vertical="top" indent="15"/>
    </xf>
    <xf numFmtId="0" fontId="4" fillId="0" borderId="14" xfId="0" applyFont="1" applyBorder="1" applyAlignment="1">
      <alignment vertical="top"/>
    </xf>
    <xf numFmtId="0" fontId="4" fillId="0" borderId="14" xfId="0" applyFont="1" applyFill="1" applyBorder="1" applyAlignment="1">
      <alignment vertical="top"/>
    </xf>
    <xf numFmtId="49" fontId="4" fillId="0" borderId="2" xfId="0" applyNumberFormat="1" applyFont="1" applyBorder="1" applyAlignment="1">
      <alignment horizontal="center" vertical="top"/>
    </xf>
    <xf numFmtId="0" fontId="1" fillId="0" borderId="16" xfId="0" applyFont="1" applyBorder="1" applyAlignment="1"/>
    <xf numFmtId="0" fontId="2" fillId="0" borderId="28" xfId="0" applyFont="1" applyBorder="1" applyAlignment="1">
      <alignment horizontal="center"/>
    </xf>
    <xf numFmtId="0" fontId="1" fillId="0" borderId="0" xfId="0" applyFont="1" applyBorder="1" applyAlignment="1">
      <alignment horizontal="left" indent="1"/>
    </xf>
    <xf numFmtId="0" fontId="1" fillId="0" borderId="5" xfId="0" applyFont="1" applyBorder="1" applyAlignment="1">
      <alignment horizontal="left" indent="1"/>
    </xf>
    <xf numFmtId="0" fontId="3" fillId="0" borderId="6" xfId="0" applyFont="1" applyBorder="1" applyAlignment="1">
      <alignment horizontal="left" vertical="top" indent="2"/>
    </xf>
    <xf numFmtId="0" fontId="4" fillId="0" borderId="6" xfId="0" applyFont="1" applyBorder="1" applyAlignment="1">
      <alignment horizontal="left" vertical="top" indent="3"/>
    </xf>
    <xf numFmtId="0" fontId="1" fillId="0" borderId="0" xfId="0" applyFont="1"/>
    <xf numFmtId="0" fontId="1" fillId="0" borderId="0" xfId="0" applyFont="1" applyAlignment="1">
      <alignment horizontal="left" indent="3"/>
    </xf>
    <xf numFmtId="0" fontId="1" fillId="0" borderId="0" xfId="0" applyFont="1" applyBorder="1"/>
    <xf numFmtId="0" fontId="2" fillId="0" borderId="0" xfId="0" applyFont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13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2" fillId="0" borderId="17" xfId="0" applyFont="1" applyBorder="1" applyAlignment="1">
      <alignment horizontal="left" indent="2"/>
    </xf>
    <xf numFmtId="0" fontId="2" fillId="0" borderId="16" xfId="0" applyFont="1" applyBorder="1" applyAlignment="1">
      <alignment horizontal="left" vertical="top"/>
    </xf>
    <xf numFmtId="0" fontId="1" fillId="0" borderId="12" xfId="0" applyFont="1" applyBorder="1"/>
    <xf numFmtId="0" fontId="1" fillId="0" borderId="3" xfId="0" applyFont="1" applyBorder="1"/>
    <xf numFmtId="0" fontId="1" fillId="0" borderId="0" xfId="0" quotePrefix="1" applyFont="1"/>
    <xf numFmtId="0" fontId="1" fillId="0" borderId="0" xfId="0" quotePrefix="1" applyFont="1" applyAlignment="1"/>
    <xf numFmtId="0" fontId="3" fillId="0" borderId="0" xfId="0" applyFont="1" applyBorder="1" applyAlignment="1"/>
    <xf numFmtId="0" fontId="1" fillId="0" borderId="11" xfId="0" applyFont="1" applyBorder="1"/>
    <xf numFmtId="0" fontId="1" fillId="0" borderId="11" xfId="0" applyFont="1" applyBorder="1" applyAlignment="1">
      <alignment horizontal="left" indent="2"/>
    </xf>
    <xf numFmtId="0" fontId="1" fillId="0" borderId="10" xfId="0" applyFont="1" applyBorder="1"/>
    <xf numFmtId="0" fontId="1" fillId="0" borderId="0" xfId="0" applyFont="1" applyBorder="1" applyAlignment="1">
      <alignment horizontal="left" indent="2"/>
    </xf>
    <xf numFmtId="0" fontId="1" fillId="0" borderId="1" xfId="0" applyFont="1" applyBorder="1"/>
    <xf numFmtId="0" fontId="1" fillId="0" borderId="12" xfId="0" applyFont="1" applyBorder="1" applyAlignment="1">
      <alignment horizontal="left" indent="2"/>
    </xf>
    <xf numFmtId="0" fontId="2" fillId="0" borderId="9" xfId="0" applyFont="1" applyBorder="1" applyAlignment="1">
      <alignment horizontal="left" indent="1"/>
    </xf>
    <xf numFmtId="0" fontId="1" fillId="0" borderId="1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17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 vertical="top"/>
    </xf>
    <xf numFmtId="0" fontId="2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4" fillId="0" borderId="7" xfId="0" applyFont="1" applyBorder="1" applyAlignment="1">
      <alignment vertical="top"/>
    </xf>
    <xf numFmtId="0" fontId="4" fillId="0" borderId="32" xfId="0" applyFont="1" applyBorder="1" applyAlignment="1">
      <alignment vertical="top"/>
    </xf>
    <xf numFmtId="0" fontId="2" fillId="0" borderId="33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" fillId="0" borderId="34" xfId="0" applyFont="1" applyBorder="1" applyAlignment="1">
      <alignment horizontal="center" vertical="top"/>
    </xf>
    <xf numFmtId="0" fontId="2" fillId="0" borderId="35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36" xfId="0" applyFont="1" applyBorder="1" applyAlignment="1">
      <alignment horizontal="center"/>
    </xf>
    <xf numFmtId="0" fontId="2" fillId="0" borderId="17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3" fillId="0" borderId="6" xfId="0" applyFont="1" applyBorder="1" applyAlignment="1"/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left"/>
    </xf>
    <xf numFmtId="0" fontId="2" fillId="0" borderId="13" xfId="0" applyFont="1" applyBorder="1" applyAlignment="1"/>
    <xf numFmtId="0" fontId="2" fillId="0" borderId="1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top"/>
    </xf>
    <xf numFmtId="0" fontId="1" fillId="0" borderId="13" xfId="0" applyFont="1" applyBorder="1" applyAlignment="1">
      <alignment vertical="top"/>
    </xf>
    <xf numFmtId="0" fontId="2" fillId="0" borderId="14" xfId="0" applyFont="1" applyBorder="1" applyAlignment="1">
      <alignment horizontal="center" vertical="top"/>
    </xf>
    <xf numFmtId="0" fontId="1" fillId="0" borderId="6" xfId="0" applyFont="1" applyBorder="1" applyAlignment="1">
      <alignment horizontal="left" indent="3"/>
    </xf>
    <xf numFmtId="0" fontId="2" fillId="0" borderId="16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left" vertical="top" indent="2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/>
    <xf numFmtId="0" fontId="2" fillId="0" borderId="37" xfId="0" applyFont="1" applyBorder="1" applyAlignment="1">
      <alignment horizontal="center"/>
    </xf>
    <xf numFmtId="3" fontId="2" fillId="0" borderId="17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 vertical="top"/>
    </xf>
    <xf numFmtId="0" fontId="2" fillId="0" borderId="6" xfId="0" applyFont="1" applyBorder="1" applyAlignment="1"/>
    <xf numFmtId="164" fontId="2" fillId="0" borderId="17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1" fillId="0" borderId="0" xfId="0" applyFont="1" applyFill="1" applyAlignment="1"/>
    <xf numFmtId="0" fontId="3" fillId="0" borderId="13" xfId="0" applyFont="1" applyBorder="1" applyAlignment="1"/>
    <xf numFmtId="0" fontId="1" fillId="0" borderId="30" xfId="0" applyFont="1" applyBorder="1" applyAlignment="1">
      <alignment vertical="top"/>
    </xf>
    <xf numFmtId="0" fontId="9" fillId="0" borderId="0" xfId="0" applyFont="1" applyAlignment="1">
      <alignment horizontal="left" indent="2"/>
    </xf>
    <xf numFmtId="0" fontId="4" fillId="0" borderId="0" xfId="0" applyFont="1" applyFill="1" applyAlignment="1"/>
    <xf numFmtId="0" fontId="2" fillId="0" borderId="9" xfId="0" applyFont="1" applyBorder="1"/>
    <xf numFmtId="0" fontId="8" fillId="0" borderId="0" xfId="0" applyFont="1" applyAlignment="1">
      <alignment horizontal="left" indent="2"/>
    </xf>
    <xf numFmtId="9" fontId="2" fillId="0" borderId="17" xfId="0" applyNumberFormat="1" applyFont="1" applyBorder="1" applyAlignment="1">
      <alignment horizontal="right"/>
    </xf>
    <xf numFmtId="14" fontId="2" fillId="0" borderId="17" xfId="0" applyNumberFormat="1" applyFont="1" applyBorder="1" applyAlignment="1">
      <alignment horizontal="left"/>
    </xf>
    <xf numFmtId="16" fontId="2" fillId="0" borderId="17" xfId="0" applyNumberFormat="1" applyFont="1" applyBorder="1" applyAlignment="1">
      <alignment horizontal="left"/>
    </xf>
    <xf numFmtId="6" fontId="2" fillId="0" borderId="17" xfId="0" applyNumberFormat="1" applyFont="1" applyBorder="1" applyAlignment="1">
      <alignment horizontal="center"/>
    </xf>
    <xf numFmtId="0" fontId="6" fillId="0" borderId="14" xfId="0" applyFont="1" applyBorder="1" applyAlignment="1">
      <alignment vertical="top"/>
    </xf>
    <xf numFmtId="166" fontId="2" fillId="0" borderId="17" xfId="0" applyNumberFormat="1" applyFont="1" applyBorder="1" applyAlignment="1">
      <alignment horizontal="center"/>
    </xf>
    <xf numFmtId="14" fontId="2" fillId="0" borderId="17" xfId="0" applyNumberFormat="1" applyFont="1" applyBorder="1" applyAlignment="1">
      <alignment horizontal="center"/>
    </xf>
    <xf numFmtId="9" fontId="2" fillId="0" borderId="16" xfId="0" applyNumberFormat="1" applyFont="1" applyBorder="1" applyAlignment="1">
      <alignment horizontal="center"/>
    </xf>
    <xf numFmtId="0" fontId="9" fillId="0" borderId="12" xfId="0" applyFont="1" applyBorder="1" applyAlignment="1"/>
    <xf numFmtId="0" fontId="9" fillId="0" borderId="3" xfId="0" applyFont="1" applyBorder="1" applyAlignment="1"/>
    <xf numFmtId="0" fontId="1" fillId="2" borderId="14" xfId="0" applyFont="1" applyFill="1" applyBorder="1" applyAlignment="1">
      <alignment vertical="top"/>
    </xf>
    <xf numFmtId="0" fontId="1" fillId="0" borderId="1" xfId="0" applyFont="1" applyBorder="1" applyAlignment="1">
      <alignment horizontal="right"/>
    </xf>
    <xf numFmtId="0" fontId="1" fillId="0" borderId="14" xfId="0" applyFont="1" applyBorder="1" applyAlignment="1">
      <alignment horizontal="left" indent="2"/>
    </xf>
    <xf numFmtId="0" fontId="5" fillId="0" borderId="14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4" fillId="0" borderId="9" xfId="0" applyFont="1" applyBorder="1" applyAlignment="1">
      <alignment horizontal="left" vertical="top" indent="2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4" fillId="0" borderId="0" xfId="0" applyFont="1" applyFill="1" applyAlignment="1">
      <alignment horizontal="left" indent="2"/>
    </xf>
    <xf numFmtId="0" fontId="1" fillId="0" borderId="0" xfId="0" applyFont="1" applyFill="1" applyAlignment="1">
      <alignment horizontal="left" indent="2"/>
    </xf>
    <xf numFmtId="0" fontId="3" fillId="0" borderId="0" xfId="0" applyFont="1" applyFill="1" applyAlignment="1"/>
    <xf numFmtId="0" fontId="1" fillId="0" borderId="0" xfId="0" applyFont="1" applyFill="1"/>
    <xf numFmtId="0" fontId="13" fillId="0" borderId="0" xfId="0" applyFont="1" applyAlignment="1"/>
    <xf numFmtId="0" fontId="13" fillId="0" borderId="0" xfId="0" applyFont="1" applyAlignment="1">
      <alignment horizontal="left" indent="2"/>
    </xf>
    <xf numFmtId="0" fontId="14" fillId="0" borderId="0" xfId="0" applyFont="1" applyAlignment="1">
      <alignment horizontal="right"/>
    </xf>
    <xf numFmtId="0" fontId="3" fillId="0" borderId="14" xfId="0" applyFont="1" applyBorder="1" applyAlignment="1">
      <alignment horizontal="right" vertical="top"/>
    </xf>
    <xf numFmtId="14" fontId="14" fillId="0" borderId="17" xfId="0" applyNumberFormat="1" applyFont="1" applyBorder="1" applyAlignment="1">
      <alignment horizontal="center"/>
    </xf>
    <xf numFmtId="0" fontId="2" fillId="0" borderId="0" xfId="0" applyFont="1" applyFill="1" applyAlignment="1">
      <alignment horizontal="left" indent="2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/>
    <xf numFmtId="0" fontId="9" fillId="0" borderId="0" xfId="0" applyFont="1" applyBorder="1" applyAlignment="1"/>
    <xf numFmtId="0" fontId="9" fillId="0" borderId="1" xfId="0" applyFont="1" applyBorder="1" applyAlignment="1"/>
    <xf numFmtId="0" fontId="5" fillId="0" borderId="6" xfId="0" applyFont="1" applyBorder="1" applyAlignment="1">
      <alignment vertical="top"/>
    </xf>
    <xf numFmtId="0" fontId="2" fillId="0" borderId="0" xfId="0" applyFont="1" applyFill="1" applyBorder="1" applyAlignment="1">
      <alignment horizontal="right"/>
    </xf>
    <xf numFmtId="9" fontId="2" fillId="0" borderId="17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left" vertical="top" indent="1"/>
    </xf>
    <xf numFmtId="0" fontId="3" fillId="0" borderId="0" xfId="0" applyFont="1" applyBorder="1" applyAlignment="1">
      <alignment horizontal="left" indent="2"/>
    </xf>
    <xf numFmtId="164" fontId="2" fillId="0" borderId="17" xfId="0" applyNumberFormat="1" applyFont="1" applyFill="1" applyBorder="1" applyAlignment="1">
      <alignment horizontal="right"/>
    </xf>
    <xf numFmtId="1" fontId="1" fillId="0" borderId="0" xfId="0" applyNumberFormat="1" applyFont="1" applyAlignment="1"/>
    <xf numFmtId="0" fontId="2" fillId="0" borderId="37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3" fontId="14" fillId="0" borderId="0" xfId="0" applyNumberFormat="1" applyFont="1" applyBorder="1" applyAlignment="1">
      <alignment horizontal="right"/>
    </xf>
    <xf numFmtId="0" fontId="2" fillId="0" borderId="17" xfId="0" applyFont="1" applyFill="1" applyBorder="1" applyAlignment="1">
      <alignment horizontal="right"/>
    </xf>
    <xf numFmtId="0" fontId="1" fillId="0" borderId="0" xfId="0" applyFont="1" applyBorder="1" applyAlignment="1">
      <alignment horizontal="left" indent="3"/>
    </xf>
    <xf numFmtId="0" fontId="4" fillId="0" borderId="2" xfId="0" applyFont="1" applyBorder="1" applyAlignment="1">
      <alignment vertical="top"/>
    </xf>
    <xf numFmtId="0" fontId="3" fillId="0" borderId="13" xfId="0" applyFont="1" applyBorder="1" applyAlignment="1">
      <alignment horizontal="left" vertical="top"/>
    </xf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16" fontId="2" fillId="0" borderId="17" xfId="0" quotePrefix="1" applyNumberFormat="1" applyFont="1" applyBorder="1" applyAlignment="1">
      <alignment horizontal="left"/>
    </xf>
    <xf numFmtId="14" fontId="2" fillId="0" borderId="17" xfId="0" quotePrefix="1" applyNumberFormat="1" applyFont="1" applyBorder="1" applyAlignment="1">
      <alignment horizontal="left"/>
    </xf>
    <xf numFmtId="3" fontId="2" fillId="0" borderId="0" xfId="0" applyNumberFormat="1" applyFont="1" applyBorder="1" applyAlignment="1">
      <alignment horizontal="right"/>
    </xf>
    <xf numFmtId="0" fontId="2" fillId="0" borderId="15" xfId="0" applyFont="1" applyBorder="1" applyAlignment="1"/>
    <xf numFmtId="3" fontId="2" fillId="0" borderId="17" xfId="0" applyNumberFormat="1" applyFont="1" applyFill="1" applyBorder="1" applyAlignment="1"/>
    <xf numFmtId="3" fontId="2" fillId="0" borderId="0" xfId="0" applyNumberFormat="1" applyFont="1" applyBorder="1" applyAlignment="1">
      <alignment horizontal="right" vertical="top"/>
    </xf>
    <xf numFmtId="3" fontId="1" fillId="0" borderId="0" xfId="0" applyNumberFormat="1" applyFont="1" applyAlignment="1"/>
    <xf numFmtId="10" fontId="1" fillId="0" borderId="0" xfId="0" applyNumberFormat="1" applyFont="1" applyAlignment="1"/>
    <xf numFmtId="165" fontId="1" fillId="0" borderId="0" xfId="0" applyNumberFormat="1" applyFont="1" applyAlignment="1"/>
    <xf numFmtId="0" fontId="3" fillId="3" borderId="0" xfId="0" applyFont="1" applyFill="1" applyAlignment="1"/>
    <xf numFmtId="0" fontId="1" fillId="3" borderId="0" xfId="0" applyFont="1" applyFill="1" applyAlignment="1"/>
    <xf numFmtId="0" fontId="4" fillId="3" borderId="0" xfId="0" applyFont="1" applyFill="1" applyAlignment="1"/>
    <xf numFmtId="0" fontId="1" fillId="3" borderId="0" xfId="0" applyFont="1" applyFill="1" applyBorder="1" applyAlignment="1"/>
    <xf numFmtId="0" fontId="2" fillId="3" borderId="14" xfId="0" applyFont="1" applyFill="1" applyBorder="1" applyAlignment="1">
      <alignment horizontal="center"/>
    </xf>
    <xf numFmtId="0" fontId="2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left" indent="2"/>
    </xf>
    <xf numFmtId="0" fontId="2" fillId="3" borderId="1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166" fontId="1" fillId="0" borderId="0" xfId="0" applyNumberFormat="1" applyFont="1" applyAlignment="1"/>
    <xf numFmtId="4" fontId="1" fillId="0" borderId="0" xfId="0" applyNumberFormat="1" applyFont="1" applyAlignment="1"/>
    <xf numFmtId="16" fontId="1" fillId="0" borderId="0" xfId="0" applyNumberFormat="1" applyFont="1" applyAlignment="1"/>
    <xf numFmtId="5" fontId="2" fillId="0" borderId="17" xfId="0" applyNumberFormat="1" applyFont="1" applyFill="1" applyBorder="1" applyAlignment="1">
      <alignment horizontal="right"/>
    </xf>
    <xf numFmtId="5" fontId="2" fillId="0" borderId="2" xfId="0" applyNumberFormat="1" applyFont="1" applyFill="1" applyBorder="1" applyAlignment="1">
      <alignment horizontal="right"/>
    </xf>
    <xf numFmtId="0" fontId="2" fillId="0" borderId="37" xfId="0" applyFont="1" applyFill="1" applyBorder="1" applyAlignment="1"/>
    <xf numFmtId="3" fontId="12" fillId="0" borderId="0" xfId="0" applyNumberFormat="1" applyFont="1" applyFill="1" applyBorder="1" applyAlignment="1">
      <alignment horizontal="right" vertical="top"/>
    </xf>
    <xf numFmtId="3" fontId="12" fillId="0" borderId="37" xfId="0" applyNumberFormat="1" applyFont="1" applyFill="1" applyBorder="1" applyAlignment="1">
      <alignment horizontal="right" vertical="top"/>
    </xf>
    <xf numFmtId="0" fontId="12" fillId="0" borderId="15" xfId="0" applyFont="1" applyFill="1" applyBorder="1" applyAlignment="1"/>
    <xf numFmtId="0" fontId="2" fillId="0" borderId="17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1" fillId="0" borderId="0" xfId="0" applyFont="1" applyFill="1" applyBorder="1" applyAlignment="1"/>
    <xf numFmtId="0" fontId="4" fillId="0" borderId="5" xfId="0" applyFont="1" applyFill="1" applyBorder="1" applyAlignment="1">
      <alignment horizontal="left" indent="1"/>
    </xf>
    <xf numFmtId="0" fontId="4" fillId="0" borderId="6" xfId="0" applyFont="1" applyFill="1" applyBorder="1" applyAlignment="1">
      <alignment horizontal="left" indent="1"/>
    </xf>
    <xf numFmtId="0" fontId="1" fillId="0" borderId="12" xfId="0" applyFont="1" applyFill="1" applyBorder="1" applyAlignment="1"/>
    <xf numFmtId="0" fontId="4" fillId="0" borderId="6" xfId="0" applyFont="1" applyFill="1" applyBorder="1" applyAlignment="1"/>
    <xf numFmtId="0" fontId="1" fillId="0" borderId="6" xfId="0" applyFont="1" applyFill="1" applyBorder="1" applyAlignment="1">
      <alignment horizontal="left" indent="1"/>
    </xf>
    <xf numFmtId="3" fontId="1" fillId="0" borderId="0" xfId="0" applyNumberFormat="1" applyFont="1" applyFill="1" applyAlignment="1"/>
    <xf numFmtId="4" fontId="1" fillId="0" borderId="0" xfId="0" applyNumberFormat="1" applyFont="1" applyFill="1" applyAlignment="1"/>
    <xf numFmtId="9" fontId="1" fillId="0" borderId="0" xfId="0" applyNumberFormat="1" applyFont="1" applyAlignment="1"/>
    <xf numFmtId="0" fontId="2" fillId="4" borderId="3" xfId="0" applyFont="1" applyFill="1" applyBorder="1" applyAlignment="1">
      <alignment horizontal="right"/>
    </xf>
    <xf numFmtId="0" fontId="2" fillId="4" borderId="15" xfId="0" applyFont="1" applyFill="1" applyBorder="1" applyAlignment="1">
      <alignment horizontal="right"/>
    </xf>
    <xf numFmtId="0" fontId="1" fillId="4" borderId="0" xfId="0" applyFont="1" applyFill="1" applyAlignment="1"/>
    <xf numFmtId="49" fontId="1" fillId="4" borderId="3" xfId="0" applyNumberFormat="1" applyFont="1" applyFill="1" applyBorder="1" applyAlignment="1">
      <alignment horizontal="center" vertical="top"/>
    </xf>
    <xf numFmtId="49" fontId="1" fillId="4" borderId="2" xfId="0" applyNumberFormat="1" applyFont="1" applyFill="1" applyBorder="1" applyAlignment="1">
      <alignment horizontal="center" vertical="top"/>
    </xf>
    <xf numFmtId="166" fontId="1" fillId="5" borderId="13" xfId="0" applyNumberFormat="1" applyFont="1" applyFill="1" applyBorder="1" applyAlignment="1"/>
    <xf numFmtId="166" fontId="1" fillId="5" borderId="2" xfId="0" applyNumberFormat="1" applyFont="1" applyFill="1" applyBorder="1" applyAlignment="1"/>
    <xf numFmtId="166" fontId="1" fillId="5" borderId="14" xfId="0" applyNumberFormat="1" applyFont="1" applyFill="1" applyBorder="1" applyAlignment="1"/>
    <xf numFmtId="0" fontId="1" fillId="5" borderId="13" xfId="0" applyFont="1" applyFill="1" applyBorder="1" applyAlignment="1"/>
    <xf numFmtId="0" fontId="1" fillId="5" borderId="2" xfId="0" applyFont="1" applyFill="1" applyBorder="1" applyAlignment="1"/>
    <xf numFmtId="0" fontId="1" fillId="5" borderId="14" xfId="0" applyFont="1" applyFill="1" applyBorder="1" applyAlignment="1"/>
    <xf numFmtId="166" fontId="2" fillId="0" borderId="14" xfId="0" applyNumberFormat="1" applyFont="1" applyFill="1" applyBorder="1" applyAlignment="1">
      <alignment horizontal="center" vertical="center"/>
    </xf>
    <xf numFmtId="166" fontId="2" fillId="0" borderId="2" xfId="0" applyNumberFormat="1" applyFont="1" applyFill="1" applyBorder="1" applyAlignment="1">
      <alignment horizontal="center" vertical="center"/>
    </xf>
    <xf numFmtId="3" fontId="12" fillId="0" borderId="6" xfId="0" applyNumberFormat="1" applyFont="1" applyFill="1" applyBorder="1" applyAlignment="1"/>
    <xf numFmtId="3" fontId="2" fillId="0" borderId="2" xfId="0" applyNumberFormat="1" applyFont="1" applyFill="1" applyBorder="1" applyAlignment="1"/>
    <xf numFmtId="3" fontId="2" fillId="0" borderId="2" xfId="0" applyNumberFormat="1" applyFont="1" applyFill="1" applyBorder="1" applyAlignment="1">
      <alignment vertical="top"/>
    </xf>
    <xf numFmtId="3" fontId="12" fillId="0" borderId="2" xfId="0" applyNumberFormat="1" applyFont="1" applyFill="1" applyBorder="1" applyAlignment="1">
      <alignment vertical="top"/>
    </xf>
    <xf numFmtId="3" fontId="12" fillId="0" borderId="2" xfId="0" applyNumberFormat="1" applyFont="1" applyFill="1" applyBorder="1" applyAlignment="1"/>
    <xf numFmtId="3" fontId="2" fillId="0" borderId="21" xfId="0" applyNumberFormat="1" applyFont="1" applyFill="1" applyBorder="1" applyAlignment="1">
      <alignment vertical="top"/>
    </xf>
    <xf numFmtId="3" fontId="2" fillId="0" borderId="35" xfId="0" applyNumberFormat="1" applyFont="1" applyFill="1" applyBorder="1" applyAlignment="1">
      <alignment vertical="top"/>
    </xf>
    <xf numFmtId="166" fontId="2" fillId="0" borderId="13" xfId="0" applyNumberFormat="1" applyFont="1" applyFill="1" applyBorder="1" applyAlignment="1">
      <alignment vertical="center"/>
    </xf>
    <xf numFmtId="166" fontId="2" fillId="0" borderId="9" xfId="0" applyNumberFormat="1" applyFont="1" applyFill="1" applyBorder="1" applyAlignment="1">
      <alignment vertical="center"/>
    </xf>
    <xf numFmtId="6" fontId="2" fillId="4" borderId="17" xfId="0" applyNumberFormat="1" applyFont="1" applyFill="1" applyBorder="1" applyAlignment="1">
      <alignment horizontal="center"/>
    </xf>
    <xf numFmtId="3" fontId="2" fillId="0" borderId="17" xfId="0" applyNumberFormat="1" applyFont="1" applyFill="1" applyBorder="1" applyAlignment="1">
      <alignment horizontal="center"/>
    </xf>
    <xf numFmtId="3" fontId="2" fillId="6" borderId="12" xfId="0" applyNumberFormat="1" applyFont="1" applyFill="1" applyBorder="1" applyAlignment="1">
      <alignment horizontal="right" vertical="top"/>
    </xf>
    <xf numFmtId="3" fontId="2" fillId="6" borderId="17" xfId="0" applyNumberFormat="1" applyFont="1" applyFill="1" applyBorder="1" applyAlignment="1">
      <alignment horizontal="right" vertical="top"/>
    </xf>
    <xf numFmtId="3" fontId="2" fillId="6" borderId="15" xfId="0" applyNumberFormat="1" applyFont="1" applyFill="1" applyBorder="1" applyAlignment="1">
      <alignment horizontal="right" vertical="top"/>
    </xf>
    <xf numFmtId="3" fontId="2" fillId="6" borderId="0" xfId="0" applyNumberFormat="1" applyFont="1" applyFill="1" applyAlignment="1"/>
    <xf numFmtId="3" fontId="2" fillId="6" borderId="37" xfId="0" applyNumberFormat="1" applyFont="1" applyFill="1" applyBorder="1" applyAlignment="1"/>
    <xf numFmtId="3" fontId="12" fillId="6" borderId="12" xfId="0" applyNumberFormat="1" applyFont="1" applyFill="1" applyBorder="1" applyAlignment="1">
      <alignment horizontal="right" vertical="top"/>
    </xf>
    <xf numFmtId="3" fontId="12" fillId="6" borderId="15" xfId="0" applyNumberFormat="1" applyFont="1" applyFill="1" applyBorder="1" applyAlignment="1">
      <alignment horizontal="right" vertical="top"/>
    </xf>
    <xf numFmtId="0" fontId="2" fillId="6" borderId="37" xfId="0" applyFont="1" applyFill="1" applyBorder="1" applyAlignment="1"/>
    <xf numFmtId="3" fontId="12" fillId="6" borderId="6" xfId="0" applyNumberFormat="1" applyFont="1" applyFill="1" applyBorder="1" applyAlignment="1">
      <alignment horizontal="right" vertical="top"/>
    </xf>
    <xf numFmtId="3" fontId="2" fillId="6" borderId="13" xfId="0" applyNumberFormat="1" applyFont="1" applyFill="1" applyBorder="1" applyAlignment="1"/>
    <xf numFmtId="3" fontId="2" fillId="6" borderId="13" xfId="0" applyNumberFormat="1" applyFont="1" applyFill="1" applyBorder="1" applyAlignment="1">
      <alignment vertical="top"/>
    </xf>
    <xf numFmtId="3" fontId="2" fillId="6" borderId="17" xfId="0" applyNumberFormat="1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3" fontId="2" fillId="6" borderId="17" xfId="0" applyNumberFormat="1" applyFont="1" applyFill="1" applyBorder="1" applyAlignment="1"/>
    <xf numFmtId="9" fontId="2" fillId="6" borderId="17" xfId="0" applyNumberFormat="1" applyFont="1" applyFill="1" applyBorder="1" applyAlignment="1">
      <alignment horizontal="right"/>
    </xf>
    <xf numFmtId="3" fontId="2" fillId="6" borderId="17" xfId="0" applyNumberFormat="1" applyFont="1" applyFill="1" applyBorder="1" applyAlignment="1">
      <alignment horizontal="right"/>
    </xf>
    <xf numFmtId="1" fontId="2" fillId="6" borderId="17" xfId="0" applyNumberFormat="1" applyFont="1" applyFill="1" applyBorder="1" applyAlignment="1">
      <alignment horizontal="center" vertical="top"/>
    </xf>
    <xf numFmtId="1" fontId="2" fillId="6" borderId="14" xfId="0" applyNumberFormat="1" applyFont="1" applyFill="1" applyBorder="1" applyAlignment="1">
      <alignment horizontal="center" vertical="top"/>
    </xf>
    <xf numFmtId="1" fontId="2" fillId="6" borderId="40" xfId="0" applyNumberFormat="1" applyFont="1" applyFill="1" applyBorder="1" applyAlignment="1">
      <alignment horizontal="center" vertical="top"/>
    </xf>
    <xf numFmtId="0" fontId="2" fillId="6" borderId="41" xfId="0" applyFont="1" applyFill="1" applyBorder="1" applyAlignment="1">
      <alignment horizontal="center" vertical="top"/>
    </xf>
    <xf numFmtId="0" fontId="2" fillId="6" borderId="17" xfId="0" applyFont="1" applyFill="1" applyBorder="1" applyAlignment="1">
      <alignment horizontal="center"/>
    </xf>
    <xf numFmtId="164" fontId="2" fillId="6" borderId="17" xfId="0" applyNumberFormat="1" applyFont="1" applyFill="1" applyBorder="1" applyAlignment="1">
      <alignment horizontal="center" vertical="top"/>
    </xf>
    <xf numFmtId="164" fontId="2" fillId="6" borderId="38" xfId="0" applyNumberFormat="1" applyFont="1" applyFill="1" applyBorder="1" applyAlignment="1">
      <alignment horizontal="center" vertical="top"/>
    </xf>
    <xf numFmtId="164" fontId="2" fillId="6" borderId="39" xfId="0" applyNumberFormat="1" applyFont="1" applyFill="1" applyBorder="1" applyAlignment="1">
      <alignment horizontal="center" vertical="top"/>
    </xf>
    <xf numFmtId="3" fontId="2" fillId="6" borderId="43" xfId="0" applyNumberFormat="1" applyFont="1" applyFill="1" applyBorder="1" applyAlignment="1">
      <alignment vertical="top"/>
    </xf>
    <xf numFmtId="3" fontId="2" fillId="6" borderId="42" xfId="0" applyNumberFormat="1" applyFont="1" applyFill="1" applyBorder="1" applyAlignment="1">
      <alignment vertical="top"/>
    </xf>
    <xf numFmtId="166" fontId="2" fillId="6" borderId="17" xfId="0" applyNumberFormat="1" applyFont="1" applyFill="1" applyBorder="1" applyAlignment="1">
      <alignment horizontal="center" vertical="top"/>
    </xf>
    <xf numFmtId="166" fontId="2" fillId="6" borderId="13" xfId="0" applyNumberFormat="1" applyFont="1" applyFill="1" applyBorder="1" applyAlignment="1">
      <alignment vertical="center"/>
    </xf>
    <xf numFmtId="166" fontId="2" fillId="6" borderId="9" xfId="0" applyNumberFormat="1" applyFont="1" applyFill="1" applyBorder="1" applyAlignment="1">
      <alignment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right"/>
    </xf>
    <xf numFmtId="1" fontId="2" fillId="0" borderId="17" xfId="0" applyNumberFormat="1" applyFont="1" applyFill="1" applyBorder="1" applyAlignment="1">
      <alignment horizontal="right"/>
    </xf>
    <xf numFmtId="3" fontId="2" fillId="4" borderId="42" xfId="0" applyNumberFormat="1" applyFont="1" applyFill="1" applyBorder="1" applyAlignment="1">
      <alignment vertical="top"/>
    </xf>
    <xf numFmtId="3" fontId="2" fillId="4" borderId="13" xfId="0" applyNumberFormat="1" applyFont="1" applyFill="1" applyBorder="1" applyAlignment="1">
      <alignment vertical="top"/>
    </xf>
    <xf numFmtId="0" fontId="2" fillId="4" borderId="17" xfId="0" applyFont="1" applyFill="1" applyBorder="1" applyAlignment="1">
      <alignment horizontal="center" vertical="center"/>
    </xf>
    <xf numFmtId="10" fontId="1" fillId="0" borderId="0" xfId="0" applyNumberFormat="1" applyFont="1" applyFill="1" applyAlignment="1"/>
    <xf numFmtId="0" fontId="2" fillId="0" borderId="0" xfId="0" applyFont="1" applyFill="1" applyBorder="1" applyAlignment="1"/>
    <xf numFmtId="166" fontId="2" fillId="6" borderId="17" xfId="0" applyNumberFormat="1" applyFont="1" applyFill="1" applyBorder="1" applyAlignment="1"/>
    <xf numFmtId="0" fontId="1" fillId="4" borderId="12" xfId="0" applyFont="1" applyFill="1" applyBorder="1" applyAlignment="1"/>
    <xf numFmtId="0" fontId="1" fillId="6" borderId="17" xfId="0" applyFont="1" applyFill="1" applyBorder="1"/>
    <xf numFmtId="1" fontId="2" fillId="0" borderId="17" xfId="0" applyNumberFormat="1" applyFont="1" applyBorder="1" applyAlignment="1">
      <alignment horizontal="center"/>
    </xf>
    <xf numFmtId="166" fontId="2" fillId="0" borderId="2" xfId="0" applyNumberFormat="1" applyFont="1" applyFill="1" applyBorder="1" applyAlignment="1">
      <alignment vertical="center"/>
    </xf>
    <xf numFmtId="166" fontId="2" fillId="0" borderId="10" xfId="0" applyNumberFormat="1" applyFont="1" applyFill="1" applyBorder="1" applyAlignment="1">
      <alignment vertical="center"/>
    </xf>
    <xf numFmtId="166" fontId="2" fillId="0" borderId="5" xfId="0" applyNumberFormat="1" applyFont="1" applyFill="1" applyBorder="1" applyAlignment="1">
      <alignment vertical="center"/>
    </xf>
    <xf numFmtId="166" fontId="2" fillId="0" borderId="1" xfId="0" applyNumberFormat="1" applyFont="1" applyFill="1" applyBorder="1" applyAlignment="1">
      <alignment vertical="center"/>
    </xf>
    <xf numFmtId="166" fontId="2" fillId="0" borderId="6" xfId="0" applyNumberFormat="1" applyFont="1" applyFill="1" applyBorder="1" applyAlignment="1">
      <alignment vertical="center"/>
    </xf>
    <xf numFmtId="166" fontId="2" fillId="0" borderId="3" xfId="0" applyNumberFormat="1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top"/>
    </xf>
    <xf numFmtId="0" fontId="1" fillId="0" borderId="16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3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22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top"/>
    </xf>
    <xf numFmtId="0" fontId="3" fillId="0" borderId="30" xfId="0" applyFont="1" applyBorder="1" applyAlignment="1">
      <alignment horizontal="center" vertical="top"/>
    </xf>
    <xf numFmtId="0" fontId="3" fillId="0" borderId="3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Protection="1">
      <protection locked="0"/>
    </xf>
    <xf numFmtId="3" fontId="1" fillId="0" borderId="0" xfId="0" applyNumberFormat="1" applyFont="1" applyProtection="1">
      <protection locked="0"/>
    </xf>
    <xf numFmtId="0" fontId="4" fillId="0" borderId="0" xfId="0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4" fillId="0" borderId="0" xfId="0" applyFont="1" applyBorder="1" applyAlignment="1">
      <alignment horizontal="left" vertical="top"/>
    </xf>
    <xf numFmtId="0" fontId="12" fillId="0" borderId="0" xfId="0" applyFont="1" applyAlignment="1"/>
    <xf numFmtId="0" fontId="2" fillId="0" borderId="37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165" fontId="2" fillId="0" borderId="14" xfId="2" applyNumberFormat="1" applyFont="1" applyBorder="1" applyAlignment="1">
      <alignment horizontal="center" vertical="center"/>
    </xf>
    <xf numFmtId="165" fontId="2" fillId="6" borderId="14" xfId="2" applyNumberFormat="1" applyFont="1" applyFill="1" applyBorder="1" applyAlignment="1">
      <alignment horizontal="center" vertical="center"/>
    </xf>
    <xf numFmtId="165" fontId="2" fillId="0" borderId="14" xfId="2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165" fontId="2" fillId="6" borderId="17" xfId="0" applyNumberFormat="1" applyFont="1" applyFill="1" applyBorder="1" applyAlignment="1">
      <alignment horizontal="right"/>
    </xf>
    <xf numFmtId="3" fontId="12" fillId="0" borderId="13" xfId="0" applyNumberFormat="1" applyFont="1" applyFill="1" applyBorder="1" applyAlignment="1">
      <alignment vertical="top"/>
    </xf>
    <xf numFmtId="3" fontId="12" fillId="0" borderId="13" xfId="0" applyNumberFormat="1" applyFont="1" applyFill="1" applyBorder="1" applyAlignment="1"/>
    <xf numFmtId="0" fontId="1" fillId="0" borderId="17" xfId="0" applyFont="1" applyFill="1" applyBorder="1"/>
    <xf numFmtId="0" fontId="2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5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1" fillId="0" borderId="1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3" fillId="0" borderId="11" xfId="0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4" xfId="0" applyFont="1" applyBorder="1" applyAlignment="1"/>
    <xf numFmtId="0" fontId="1" fillId="0" borderId="2" xfId="0" applyFont="1" applyBorder="1" applyAlignment="1"/>
    <xf numFmtId="0" fontId="1" fillId="0" borderId="0" xfId="0" applyFont="1" applyAlignment="1">
      <alignment horizontal="center"/>
    </xf>
    <xf numFmtId="0" fontId="1" fillId="0" borderId="10" xfId="0" applyFont="1" applyFill="1" applyBorder="1" applyAlignment="1"/>
    <xf numFmtId="0" fontId="1" fillId="0" borderId="3" xfId="0" applyFont="1" applyFill="1" applyBorder="1" applyAlignment="1"/>
    <xf numFmtId="0" fontId="2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0" fillId="0" borderId="13" xfId="1" applyBorder="1" applyAlignment="1" applyProtection="1">
      <alignment horizontal="left"/>
    </xf>
    <xf numFmtId="0" fontId="7" fillId="0" borderId="0" xfId="0" applyFont="1" applyAlignment="1"/>
    <xf numFmtId="0" fontId="2" fillId="0" borderId="17" xfId="0" applyFont="1" applyBorder="1" applyAlignment="1"/>
    <xf numFmtId="0" fontId="10" fillId="0" borderId="17" xfId="1" applyBorder="1" applyAlignment="1" applyProtection="1"/>
    <xf numFmtId="0" fontId="16" fillId="0" borderId="17" xfId="1" applyFont="1" applyBorder="1" applyAlignment="1" applyProtection="1"/>
    <xf numFmtId="0" fontId="1" fillId="0" borderId="17" xfId="0" applyFont="1" applyBorder="1" applyAlignment="1"/>
    <xf numFmtId="0" fontId="2" fillId="0" borderId="17" xfId="0" applyFont="1" applyFill="1" applyBorder="1" applyAlignment="1"/>
    <xf numFmtId="1" fontId="2" fillId="0" borderId="13" xfId="0" quotePrefix="1" applyNumberFormat="1" applyFont="1" applyBorder="1" applyAlignment="1"/>
    <xf numFmtId="0" fontId="3" fillId="0" borderId="9" xfId="0" applyFont="1" applyFill="1" applyBorder="1" applyAlignment="1">
      <alignment vertical="top"/>
    </xf>
    <xf numFmtId="0" fontId="3" fillId="0" borderId="6" xfId="0" applyFont="1" applyFill="1" applyBorder="1" applyAlignment="1">
      <alignment vertical="top"/>
    </xf>
    <xf numFmtId="3" fontId="2" fillId="0" borderId="13" xfId="0" applyNumberFormat="1" applyFont="1" applyFill="1" applyBorder="1" applyAlignment="1"/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9" xfId="0" applyFont="1" applyBorder="1" applyAlignment="1"/>
    <xf numFmtId="0" fontId="2" fillId="0" borderId="2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3" fillId="0" borderId="13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46" xfId="0" applyFont="1" applyBorder="1" applyAlignment="1">
      <alignment vertical="top"/>
    </xf>
    <xf numFmtId="0" fontId="1" fillId="0" borderId="35" xfId="0" applyFont="1" applyBorder="1" applyAlignment="1"/>
    <xf numFmtId="0" fontId="2" fillId="6" borderId="13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2" fillId="6" borderId="38" xfId="0" applyFont="1" applyFill="1" applyBorder="1" applyAlignment="1">
      <alignment vertical="center"/>
    </xf>
    <xf numFmtId="0" fontId="2" fillId="0" borderId="9" xfId="0" applyFont="1" applyBorder="1" applyAlignment="1">
      <alignment vertical="top"/>
    </xf>
    <xf numFmtId="0" fontId="2" fillId="0" borderId="10" xfId="0" applyFont="1" applyBorder="1" applyAlignment="1"/>
    <xf numFmtId="0" fontId="2" fillId="0" borderId="6" xfId="0" applyFont="1" applyBorder="1" applyAlignment="1">
      <alignment vertical="top"/>
    </xf>
    <xf numFmtId="0" fontId="2" fillId="0" borderId="3" xfId="0" applyFont="1" applyBorder="1" applyAlignment="1"/>
    <xf numFmtId="1" fontId="2" fillId="4" borderId="13" xfId="0" applyNumberFormat="1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3" fillId="0" borderId="11" xfId="0" applyFont="1" applyBorder="1" applyAlignment="1">
      <alignment vertical="top"/>
    </xf>
    <xf numFmtId="0" fontId="3" fillId="0" borderId="45" xfId="0" applyFont="1" applyBorder="1" applyAlignment="1">
      <alignment vertical="top"/>
    </xf>
    <xf numFmtId="0" fontId="1" fillId="0" borderId="30" xfId="0" applyFont="1" applyBorder="1" applyAlignment="1"/>
    <xf numFmtId="0" fontId="2" fillId="0" borderId="13" xfId="0" applyFont="1" applyBorder="1" applyAlignment="1">
      <alignment vertical="top"/>
    </xf>
    <xf numFmtId="0" fontId="3" fillId="0" borderId="44" xfId="0" applyFont="1" applyBorder="1" applyAlignment="1">
      <alignment vertical="top"/>
    </xf>
    <xf numFmtId="14" fontId="2" fillId="0" borderId="43" xfId="0" quotePrefix="1" applyNumberFormat="1" applyFont="1" applyBorder="1" applyAlignment="1">
      <alignment vertical="top"/>
    </xf>
    <xf numFmtId="14" fontId="2" fillId="0" borderId="21" xfId="0" applyNumberFormat="1" applyFont="1" applyBorder="1" applyAlignment="1">
      <alignment vertical="top"/>
    </xf>
    <xf numFmtId="0" fontId="2" fillId="0" borderId="43" xfId="0" applyFont="1" applyBorder="1" applyAlignment="1">
      <alignment vertical="top"/>
    </xf>
    <xf numFmtId="0" fontId="2" fillId="0" borderId="21" xfId="0" applyFont="1" applyBorder="1" applyAlignment="1">
      <alignment vertical="top"/>
    </xf>
    <xf numFmtId="14" fontId="2" fillId="0" borderId="43" xfId="0" applyNumberFormat="1" applyFont="1" applyBorder="1" applyAlignment="1">
      <alignment vertical="top"/>
    </xf>
    <xf numFmtId="0" fontId="2" fillId="0" borderId="42" xfId="0" applyFont="1" applyBorder="1" applyAlignment="1">
      <alignment vertical="top"/>
    </xf>
    <xf numFmtId="0" fontId="2" fillId="0" borderId="35" xfId="0" applyFont="1" applyBorder="1" applyAlignment="1">
      <alignment vertical="top"/>
    </xf>
    <xf numFmtId="0" fontId="2" fillId="0" borderId="9" xfId="0" applyFont="1" applyBorder="1" applyAlignment="1">
      <alignment wrapText="1"/>
    </xf>
    <xf numFmtId="0" fontId="3" fillId="0" borderId="11" xfId="0" applyFont="1" applyBorder="1" applyAlignment="1"/>
    <xf numFmtId="0" fontId="2" fillId="0" borderId="11" xfId="0" applyFont="1" applyBorder="1" applyAlignment="1"/>
    <xf numFmtId="0" fontId="2" fillId="0" borderId="12" xfId="0" applyFont="1" applyBorder="1" applyAlignment="1"/>
    <xf numFmtId="0" fontId="3" fillId="0" borderId="12" xfId="0" applyFont="1" applyBorder="1" applyAlignment="1"/>
    <xf numFmtId="9" fontId="2" fillId="4" borderId="9" xfId="0" applyNumberFormat="1" applyFont="1" applyFill="1" applyBorder="1" applyAlignment="1">
      <alignment vertical="center"/>
    </xf>
    <xf numFmtId="9" fontId="2" fillId="4" borderId="11" xfId="0" applyNumberFormat="1" applyFont="1" applyFill="1" applyBorder="1" applyAlignment="1">
      <alignment vertical="center"/>
    </xf>
    <xf numFmtId="9" fontId="2" fillId="4" borderId="10" xfId="0" applyNumberFormat="1" applyFont="1" applyFill="1" applyBorder="1" applyAlignment="1">
      <alignment vertical="center"/>
    </xf>
    <xf numFmtId="9" fontId="2" fillId="4" borderId="5" xfId="0" applyNumberFormat="1" applyFont="1" applyFill="1" applyBorder="1" applyAlignment="1">
      <alignment vertical="center"/>
    </xf>
    <xf numFmtId="9" fontId="2" fillId="4" borderId="0" xfId="0" applyNumberFormat="1" applyFont="1" applyFill="1" applyAlignment="1">
      <alignment vertical="center"/>
    </xf>
    <xf numFmtId="9" fontId="2" fillId="4" borderId="1" xfId="0" applyNumberFormat="1" applyFont="1" applyFill="1" applyBorder="1" applyAlignment="1">
      <alignment vertical="center"/>
    </xf>
    <xf numFmtId="9" fontId="2" fillId="4" borderId="6" xfId="0" applyNumberFormat="1" applyFont="1" applyFill="1" applyBorder="1" applyAlignment="1">
      <alignment vertical="center"/>
    </xf>
    <xf numFmtId="9" fontId="2" fillId="4" borderId="12" xfId="0" applyNumberFormat="1" applyFont="1" applyFill="1" applyBorder="1" applyAlignment="1">
      <alignment vertical="center"/>
    </xf>
    <xf numFmtId="9" fontId="2" fillId="4" borderId="3" xfId="0" applyNumberFormat="1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165" fontId="2" fillId="0" borderId="9" xfId="0" applyNumberFormat="1" applyFont="1" applyFill="1" applyBorder="1" applyAlignment="1">
      <alignment vertical="center"/>
    </xf>
    <xf numFmtId="165" fontId="2" fillId="0" borderId="11" xfId="0" applyNumberFormat="1" applyFont="1" applyFill="1" applyBorder="1" applyAlignment="1">
      <alignment vertical="center"/>
    </xf>
    <xf numFmtId="165" fontId="2" fillId="0" borderId="10" xfId="0" applyNumberFormat="1" applyFont="1" applyFill="1" applyBorder="1" applyAlignment="1">
      <alignment vertical="center"/>
    </xf>
    <xf numFmtId="165" fontId="2" fillId="0" borderId="5" xfId="0" applyNumberFormat="1" applyFont="1" applyFill="1" applyBorder="1" applyAlignment="1">
      <alignment vertical="center"/>
    </xf>
    <xf numFmtId="165" fontId="2" fillId="0" borderId="0" xfId="0" applyNumberFormat="1" applyFont="1" applyFill="1" applyAlignment="1">
      <alignment vertical="center"/>
    </xf>
    <xf numFmtId="165" fontId="2" fillId="0" borderId="1" xfId="0" applyNumberFormat="1" applyFont="1" applyFill="1" applyBorder="1" applyAlignment="1">
      <alignment vertical="center"/>
    </xf>
    <xf numFmtId="165" fontId="2" fillId="0" borderId="6" xfId="0" applyNumberFormat="1" applyFont="1" applyFill="1" applyBorder="1" applyAlignment="1">
      <alignment vertical="center"/>
    </xf>
    <xf numFmtId="165" fontId="2" fillId="0" borderId="12" xfId="0" applyNumberFormat="1" applyFont="1" applyFill="1" applyBorder="1" applyAlignment="1">
      <alignment vertical="center"/>
    </xf>
    <xf numFmtId="165" fontId="2" fillId="0" borderId="3" xfId="0" applyNumberFormat="1" applyFont="1" applyFill="1" applyBorder="1" applyAlignment="1">
      <alignment vertical="center"/>
    </xf>
    <xf numFmtId="0" fontId="2" fillId="4" borderId="13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4" borderId="11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12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166" fontId="2" fillId="4" borderId="13" xfId="0" applyNumberFormat="1" applyFont="1" applyFill="1" applyBorder="1" applyAlignment="1">
      <alignment vertical="center"/>
    </xf>
    <xf numFmtId="166" fontId="1" fillId="4" borderId="2" xfId="0" applyNumberFormat="1" applyFont="1" applyFill="1" applyBorder="1" applyAlignment="1">
      <alignment vertical="center"/>
    </xf>
    <xf numFmtId="166" fontId="1" fillId="4" borderId="14" xfId="0" applyNumberFormat="1" applyFont="1" applyFill="1" applyBorder="1" applyAlignment="1">
      <alignment vertical="center"/>
    </xf>
    <xf numFmtId="166" fontId="1" fillId="6" borderId="2" xfId="0" applyNumberFormat="1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166" fontId="1" fillId="0" borderId="2" xfId="0" applyNumberFormat="1" applyFont="1" applyFill="1" applyBorder="1" applyAlignment="1">
      <alignment vertical="center"/>
    </xf>
    <xf numFmtId="166" fontId="1" fillId="0" borderId="14" xfId="0" applyNumberFormat="1" applyFont="1" applyFill="1" applyBorder="1" applyAlignment="1">
      <alignment vertical="center"/>
    </xf>
    <xf numFmtId="166" fontId="2" fillId="4" borderId="17" xfId="0" applyNumberFormat="1" applyFont="1" applyFill="1" applyBorder="1" applyAlignment="1"/>
    <xf numFmtId="166" fontId="1" fillId="4" borderId="17" xfId="0" applyNumberFormat="1" applyFont="1" applyFill="1" applyBorder="1" applyAlignment="1"/>
    <xf numFmtId="0" fontId="2" fillId="0" borderId="1" xfId="0" applyFont="1" applyBorder="1" applyAlignment="1"/>
    <xf numFmtId="0" fontId="3" fillId="0" borderId="12" xfId="0" applyFont="1" applyBorder="1" applyAlignment="1">
      <alignment vertical="top"/>
    </xf>
    <xf numFmtId="3" fontId="2" fillId="6" borderId="9" xfId="0" applyNumberFormat="1" applyFont="1" applyFill="1" applyBorder="1" applyAlignment="1">
      <alignment vertical="center"/>
    </xf>
    <xf numFmtId="3" fontId="2" fillId="6" borderId="10" xfId="0" applyNumberFormat="1" applyFont="1" applyFill="1" applyBorder="1" applyAlignment="1">
      <alignment vertical="center"/>
    </xf>
    <xf numFmtId="3" fontId="2" fillId="6" borderId="5" xfId="0" applyNumberFormat="1" applyFont="1" applyFill="1" applyBorder="1" applyAlignment="1">
      <alignment vertical="center"/>
    </xf>
    <xf numFmtId="3" fontId="2" fillId="6" borderId="1" xfId="0" applyNumberFormat="1" applyFont="1" applyFill="1" applyBorder="1" applyAlignment="1">
      <alignment vertical="center"/>
    </xf>
    <xf numFmtId="3" fontId="2" fillId="6" borderId="6" xfId="0" applyNumberFormat="1" applyFont="1" applyFill="1" applyBorder="1" applyAlignment="1">
      <alignment vertical="center"/>
    </xf>
    <xf numFmtId="3" fontId="2" fillId="6" borderId="3" xfId="0" applyNumberFormat="1" applyFont="1" applyFill="1" applyBorder="1" applyAlignment="1">
      <alignment vertical="center"/>
    </xf>
    <xf numFmtId="3" fontId="2" fillId="0" borderId="9" xfId="0" applyNumberFormat="1" applyFont="1" applyFill="1" applyBorder="1" applyAlignment="1">
      <alignment vertical="center"/>
    </xf>
    <xf numFmtId="3" fontId="2" fillId="0" borderId="10" xfId="0" applyNumberFormat="1" applyFont="1" applyFill="1" applyBorder="1" applyAlignment="1">
      <alignment vertical="center"/>
    </xf>
    <xf numFmtId="3" fontId="2" fillId="0" borderId="6" xfId="0" applyNumberFormat="1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66" fontId="3" fillId="6" borderId="9" xfId="0" applyNumberFormat="1" applyFont="1" applyFill="1" applyBorder="1" applyAlignment="1">
      <alignment vertical="center"/>
    </xf>
    <xf numFmtId="166" fontId="2" fillId="6" borderId="10" xfId="0" applyNumberFormat="1" applyFont="1" applyFill="1" applyBorder="1" applyAlignment="1">
      <alignment vertical="center"/>
    </xf>
    <xf numFmtId="166" fontId="2" fillId="6" borderId="5" xfId="0" applyNumberFormat="1" applyFont="1" applyFill="1" applyBorder="1" applyAlignment="1">
      <alignment vertical="center"/>
    </xf>
    <xf numFmtId="166" fontId="2" fillId="6" borderId="1" xfId="0" applyNumberFormat="1" applyFont="1" applyFill="1" applyBorder="1" applyAlignment="1">
      <alignment vertical="center"/>
    </xf>
    <xf numFmtId="166" fontId="2" fillId="6" borderId="6" xfId="0" applyNumberFormat="1" applyFont="1" applyFill="1" applyBorder="1" applyAlignment="1">
      <alignment vertical="center"/>
    </xf>
    <xf numFmtId="166" fontId="2" fillId="6" borderId="3" xfId="0" applyNumberFormat="1" applyFont="1" applyFill="1" applyBorder="1" applyAlignment="1">
      <alignment vertical="center"/>
    </xf>
    <xf numFmtId="166" fontId="3" fillId="6" borderId="5" xfId="0" applyNumberFormat="1" applyFont="1" applyFill="1" applyBorder="1" applyAlignment="1">
      <alignment vertical="center"/>
    </xf>
    <xf numFmtId="0" fontId="2" fillId="6" borderId="10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65" fontId="2" fillId="0" borderId="13" xfId="2" applyNumberFormat="1" applyFont="1" applyBorder="1" applyAlignment="1">
      <alignment vertical="center"/>
    </xf>
    <xf numFmtId="165" fontId="2" fillId="0" borderId="2" xfId="2" applyNumberFormat="1" applyFont="1" applyBorder="1" applyAlignment="1">
      <alignment vertical="center"/>
    </xf>
    <xf numFmtId="0" fontId="2" fillId="0" borderId="2" xfId="0" applyFont="1" applyBorder="1" applyAlignment="1"/>
    <xf numFmtId="165" fontId="2" fillId="6" borderId="9" xfId="2" applyNumberFormat="1" applyFont="1" applyFill="1" applyBorder="1" applyAlignment="1">
      <alignment vertical="center"/>
    </xf>
    <xf numFmtId="165" fontId="2" fillId="6" borderId="10" xfId="2" applyNumberFormat="1" applyFont="1" applyFill="1" applyBorder="1" applyAlignment="1">
      <alignment vertical="center"/>
    </xf>
    <xf numFmtId="165" fontId="2" fillId="6" borderId="16" xfId="2" applyNumberFormat="1" applyFont="1" applyFill="1" applyBorder="1" applyAlignment="1">
      <alignment vertical="center"/>
    </xf>
    <xf numFmtId="165" fontId="2" fillId="6" borderId="6" xfId="2" applyNumberFormat="1" applyFont="1" applyFill="1" applyBorder="1" applyAlignment="1">
      <alignment vertical="center"/>
    </xf>
    <xf numFmtId="165" fontId="2" fillId="6" borderId="3" xfId="2" applyNumberFormat="1" applyFont="1" applyFill="1" applyBorder="1" applyAlignment="1">
      <alignment vertical="center"/>
    </xf>
    <xf numFmtId="165" fontId="1" fillId="6" borderId="15" xfId="2" applyNumberFormat="1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165" fontId="2" fillId="6" borderId="13" xfId="2" applyNumberFormat="1" applyFont="1" applyFill="1" applyBorder="1" applyAlignment="1">
      <alignment vertical="center"/>
    </xf>
    <xf numFmtId="165" fontId="2" fillId="6" borderId="2" xfId="2" applyNumberFormat="1" applyFont="1" applyFill="1" applyBorder="1" applyAlignment="1">
      <alignment vertical="center"/>
    </xf>
    <xf numFmtId="165" fontId="2" fillId="6" borderId="5" xfId="2" applyNumberFormat="1" applyFont="1" applyFill="1" applyBorder="1" applyAlignment="1">
      <alignment vertical="center"/>
    </xf>
    <xf numFmtId="165" fontId="2" fillId="6" borderId="1" xfId="2" applyNumberFormat="1" applyFont="1" applyFill="1" applyBorder="1" applyAlignment="1">
      <alignment vertical="center"/>
    </xf>
    <xf numFmtId="165" fontId="1" fillId="6" borderId="37" xfId="2" applyNumberFormat="1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5" fontId="2" fillId="0" borderId="13" xfId="2" applyNumberFormat="1" applyFont="1" applyFill="1" applyBorder="1" applyAlignment="1">
      <alignment vertical="center"/>
    </xf>
    <xf numFmtId="165" fontId="2" fillId="0" borderId="2" xfId="2" applyNumberFormat="1" applyFont="1" applyFill="1" applyBorder="1" applyAlignment="1">
      <alignment vertical="center"/>
    </xf>
    <xf numFmtId="165" fontId="2" fillId="0" borderId="9" xfId="2" applyNumberFormat="1" applyFont="1" applyFill="1" applyBorder="1" applyAlignment="1">
      <alignment vertical="center"/>
    </xf>
    <xf numFmtId="165" fontId="2" fillId="0" borderId="10" xfId="2" applyNumberFormat="1" applyFont="1" applyFill="1" applyBorder="1" applyAlignment="1">
      <alignment vertical="center"/>
    </xf>
    <xf numFmtId="165" fontId="2" fillId="0" borderId="16" xfId="2" applyNumberFormat="1" applyFont="1" applyFill="1" applyBorder="1" applyAlignment="1">
      <alignment vertical="center"/>
    </xf>
    <xf numFmtId="165" fontId="2" fillId="0" borderId="6" xfId="2" applyNumberFormat="1" applyFont="1" applyFill="1" applyBorder="1" applyAlignment="1">
      <alignment vertical="center"/>
    </xf>
    <xf numFmtId="165" fontId="2" fillId="0" borderId="3" xfId="2" applyNumberFormat="1" applyFont="1" applyFill="1" applyBorder="1" applyAlignment="1">
      <alignment vertical="center"/>
    </xf>
    <xf numFmtId="165" fontId="1" fillId="0" borderId="15" xfId="2" applyNumberFormat="1" applyFont="1" applyFill="1" applyBorder="1" applyAlignment="1">
      <alignment vertical="center"/>
    </xf>
    <xf numFmtId="165" fontId="2" fillId="0" borderId="5" xfId="2" applyNumberFormat="1" applyFont="1" applyFill="1" applyBorder="1" applyAlignment="1">
      <alignment vertical="center"/>
    </xf>
    <xf numFmtId="165" fontId="2" fillId="0" borderId="1" xfId="2" applyNumberFormat="1" applyFont="1" applyFill="1" applyBorder="1" applyAlignment="1">
      <alignment vertical="center"/>
    </xf>
    <xf numFmtId="165" fontId="1" fillId="0" borderId="37" xfId="2" applyNumberFormat="1" applyFont="1" applyFill="1" applyBorder="1" applyAlignment="1">
      <alignment vertical="center"/>
    </xf>
    <xf numFmtId="9" fontId="2" fillId="0" borderId="13" xfId="2" applyFont="1" applyBorder="1" applyAlignment="1">
      <alignment vertical="center"/>
    </xf>
    <xf numFmtId="9" fontId="2" fillId="0" borderId="2" xfId="2" applyFont="1" applyBorder="1" applyAlignment="1">
      <alignment vertical="center"/>
    </xf>
    <xf numFmtId="9" fontId="2" fillId="0" borderId="13" xfId="0" applyNumberFormat="1" applyFont="1" applyBorder="1" applyAlignment="1">
      <alignment vertical="center"/>
    </xf>
    <xf numFmtId="9" fontId="2" fillId="0" borderId="2" xfId="0" applyNumberFormat="1" applyFont="1" applyBorder="1" applyAlignment="1">
      <alignment vertical="center"/>
    </xf>
    <xf numFmtId="0" fontId="3" fillId="0" borderId="13" xfId="0" applyFont="1" applyBorder="1" applyAlignment="1">
      <alignment horizontal="right" vertical="top"/>
    </xf>
    <xf numFmtId="165" fontId="2" fillId="6" borderId="14" xfId="2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horizontal="right" vertical="top"/>
    </xf>
    <xf numFmtId="0" fontId="2" fillId="0" borderId="9" xfId="0" applyFont="1" applyBorder="1" applyAlignment="1">
      <alignment horizontal="right" vertical="center"/>
    </xf>
    <xf numFmtId="9" fontId="2" fillId="0" borderId="14" xfId="0" applyNumberFormat="1" applyFont="1" applyBorder="1" applyAlignment="1">
      <alignment horizontal="right" vertical="center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admissions.records@csun.edu" TargetMode="External"/><Relationship Id="rId7" Type="http://schemas.openxmlformats.org/officeDocument/2006/relationships/hyperlink" Target="http://www.csun.edu/" TargetMode="External"/><Relationship Id="rId2" Type="http://schemas.openxmlformats.org/officeDocument/2006/relationships/hyperlink" Target="mailto:financial.aid@csun.edu" TargetMode="External"/><Relationship Id="rId1" Type="http://schemas.openxmlformats.org/officeDocument/2006/relationships/hyperlink" Target="http://library.csun.edu/" TargetMode="External"/><Relationship Id="rId6" Type="http://schemas.openxmlformats.org/officeDocument/2006/relationships/hyperlink" Target="https://www2.calstate.edu/apply" TargetMode="External"/><Relationship Id="rId5" Type="http://schemas.openxmlformats.org/officeDocument/2006/relationships/hyperlink" Target="http://www.csun.edu/" TargetMode="External"/><Relationship Id="rId4" Type="http://schemas.openxmlformats.org/officeDocument/2006/relationships/hyperlink" Target="https://www2.calstate.edu/app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20"/>
  <sheetViews>
    <sheetView tabSelected="1" zoomScale="115" zoomScaleNormal="115" zoomScaleSheetLayoutView="85" workbookViewId="0"/>
  </sheetViews>
  <sheetFormatPr defaultColWidth="9.140625" defaultRowHeight="12.75" customHeight="1" outlineLevelRow="2" x14ac:dyDescent="0.2"/>
  <cols>
    <col min="1" max="1" width="11.140625" style="21" customWidth="1"/>
    <col min="2" max="2" width="10.28515625" style="21" bestFit="1" customWidth="1"/>
    <col min="3" max="3" width="23.140625" style="21" customWidth="1"/>
    <col min="4" max="4" width="9.7109375" style="21" customWidth="1"/>
    <col min="5" max="5" width="11.7109375" style="21" customWidth="1"/>
    <col min="6" max="6" width="14" style="21" customWidth="1"/>
    <col min="7" max="7" width="9.140625" style="21"/>
    <col min="8" max="8" width="18.42578125" style="21" customWidth="1"/>
    <col min="9" max="9" width="11" style="21" customWidth="1"/>
    <col min="10" max="10" width="3" style="21" customWidth="1"/>
    <col min="11" max="11" width="12.7109375" style="21" bestFit="1" customWidth="1"/>
    <col min="12" max="12" width="4.85546875" style="21" bestFit="1" customWidth="1"/>
    <col min="13" max="14" width="8.5703125" style="21" bestFit="1" customWidth="1"/>
    <col min="15" max="16" width="8.7109375" style="21" bestFit="1" customWidth="1"/>
    <col min="17" max="17" width="6" style="21" bestFit="1" customWidth="1"/>
    <col min="18" max="19" width="8.5703125" style="21" bestFit="1" customWidth="1"/>
    <col min="20" max="21" width="9.28515625" style="21" customWidth="1"/>
    <col min="22" max="16384" width="9.140625" style="21"/>
  </cols>
  <sheetData>
    <row r="1" spans="1:9" ht="12.75" customHeight="1" x14ac:dyDescent="0.2">
      <c r="A1" s="442" t="s">
        <v>1247</v>
      </c>
    </row>
    <row r="2" spans="1:9" ht="12.75" customHeight="1" x14ac:dyDescent="0.2">
      <c r="A2" s="33"/>
      <c r="I2" s="63"/>
    </row>
    <row r="3" spans="1:9" ht="12.75" customHeight="1" x14ac:dyDescent="0.2">
      <c r="A3" s="33" t="s">
        <v>20</v>
      </c>
      <c r="D3" s="443" t="s">
        <v>1213</v>
      </c>
      <c r="E3" s="443"/>
      <c r="F3" s="443"/>
      <c r="G3" s="443"/>
      <c r="H3" s="443"/>
      <c r="I3" s="63"/>
    </row>
    <row r="4" spans="1:9" ht="12.75" customHeight="1" outlineLevel="1" x14ac:dyDescent="0.2">
      <c r="A4" s="14"/>
      <c r="D4" s="443" t="s">
        <v>707</v>
      </c>
      <c r="E4" s="443"/>
      <c r="F4" s="443"/>
      <c r="G4" s="443"/>
      <c r="H4" s="443"/>
      <c r="I4" s="63"/>
    </row>
    <row r="5" spans="1:9" ht="12.75" customHeight="1" outlineLevel="1" x14ac:dyDescent="0.2">
      <c r="A5" s="13" t="s">
        <v>312</v>
      </c>
      <c r="B5" s="13"/>
      <c r="D5" s="63"/>
      <c r="E5" s="63"/>
      <c r="F5" s="63"/>
      <c r="G5" s="63"/>
      <c r="H5" s="63"/>
      <c r="I5" s="63"/>
    </row>
    <row r="6" spans="1:9" ht="12.75" customHeight="1" outlineLevel="2" x14ac:dyDescent="0.2">
      <c r="A6" s="1" t="s">
        <v>21</v>
      </c>
      <c r="D6" s="443" t="s">
        <v>465</v>
      </c>
      <c r="E6" s="443"/>
      <c r="F6" s="443"/>
      <c r="G6" s="443"/>
      <c r="H6" s="443"/>
      <c r="I6" s="63"/>
    </row>
    <row r="7" spans="1:9" ht="12.75" customHeight="1" outlineLevel="2" x14ac:dyDescent="0.2">
      <c r="A7" s="1" t="s">
        <v>704</v>
      </c>
      <c r="D7" s="443" t="s">
        <v>706</v>
      </c>
      <c r="E7" s="443"/>
      <c r="F7" s="443"/>
      <c r="G7" s="443"/>
      <c r="H7" s="443"/>
      <c r="I7" s="63"/>
    </row>
    <row r="8" spans="1:9" ht="12.75" customHeight="1" outlineLevel="2" x14ac:dyDescent="0.2">
      <c r="A8" s="1" t="s">
        <v>807</v>
      </c>
      <c r="D8" s="443" t="s">
        <v>466</v>
      </c>
      <c r="E8" s="443"/>
      <c r="F8" s="443"/>
      <c r="G8" s="443"/>
      <c r="H8" s="443"/>
      <c r="I8" s="63"/>
    </row>
    <row r="9" spans="1:9" ht="12.75" customHeight="1" outlineLevel="2" x14ac:dyDescent="0.2">
      <c r="A9" s="1" t="s">
        <v>808</v>
      </c>
      <c r="D9" s="444" t="s">
        <v>1279</v>
      </c>
      <c r="E9" s="444"/>
      <c r="F9" s="444"/>
      <c r="G9" s="444"/>
      <c r="H9" s="444"/>
      <c r="I9" s="63"/>
    </row>
    <row r="10" spans="1:9" ht="12.75" customHeight="1" outlineLevel="2" x14ac:dyDescent="0.2">
      <c r="A10" s="5" t="s">
        <v>314</v>
      </c>
      <c r="D10" s="443" t="s">
        <v>1203</v>
      </c>
      <c r="E10" s="443"/>
      <c r="F10" s="443"/>
      <c r="G10" s="443"/>
      <c r="H10" s="443"/>
      <c r="I10" s="63"/>
    </row>
    <row r="11" spans="1:9" ht="12.75" customHeight="1" outlineLevel="2" x14ac:dyDescent="0.2">
      <c r="A11" s="5" t="s">
        <v>12</v>
      </c>
      <c r="D11" s="443" t="s">
        <v>1209</v>
      </c>
      <c r="E11" s="443"/>
      <c r="F11" s="443"/>
      <c r="G11" s="443"/>
      <c r="H11" s="443"/>
      <c r="I11" s="63"/>
    </row>
    <row r="12" spans="1:9" ht="12.75" customHeight="1" outlineLevel="2" x14ac:dyDescent="0.2">
      <c r="A12" s="1" t="s">
        <v>809</v>
      </c>
      <c r="D12" s="443" t="s">
        <v>13</v>
      </c>
      <c r="E12" s="443"/>
      <c r="F12" s="443"/>
      <c r="G12" s="443"/>
      <c r="H12" s="443"/>
      <c r="I12" s="63"/>
    </row>
    <row r="13" spans="1:9" ht="12.75" customHeight="1" outlineLevel="2" x14ac:dyDescent="0.2">
      <c r="A13" s="1" t="s">
        <v>810</v>
      </c>
      <c r="D13" s="443" t="s">
        <v>361</v>
      </c>
      <c r="E13" s="443"/>
      <c r="F13" s="443"/>
      <c r="G13" s="443"/>
      <c r="H13" s="443"/>
      <c r="I13" s="241"/>
    </row>
    <row r="14" spans="1:9" ht="12.75" customHeight="1" outlineLevel="2" x14ac:dyDescent="0.2">
      <c r="A14" s="1" t="s">
        <v>705</v>
      </c>
      <c r="D14" s="443" t="s">
        <v>708</v>
      </c>
      <c r="E14" s="443"/>
      <c r="F14" s="443"/>
      <c r="G14" s="443"/>
      <c r="H14" s="443"/>
      <c r="I14" s="63"/>
    </row>
    <row r="15" spans="1:9" ht="12.75" customHeight="1" outlineLevel="2" x14ac:dyDescent="0.2">
      <c r="A15" s="1"/>
      <c r="D15" s="443" t="s">
        <v>707</v>
      </c>
      <c r="E15" s="443"/>
      <c r="F15" s="443"/>
      <c r="G15" s="443"/>
      <c r="H15" s="443"/>
      <c r="I15" s="63"/>
    </row>
    <row r="16" spans="1:9" ht="12.75" customHeight="1" outlineLevel="2" x14ac:dyDescent="0.2">
      <c r="A16" s="1" t="s">
        <v>811</v>
      </c>
      <c r="D16" s="443" t="s">
        <v>14</v>
      </c>
      <c r="E16" s="443"/>
      <c r="F16" s="443"/>
      <c r="G16" s="443"/>
      <c r="H16" s="443"/>
      <c r="I16" s="63"/>
    </row>
    <row r="17" spans="1:9" ht="12.75" customHeight="1" outlineLevel="2" x14ac:dyDescent="0.2">
      <c r="A17" s="1" t="s">
        <v>812</v>
      </c>
      <c r="D17" s="445" t="s">
        <v>1215</v>
      </c>
      <c r="E17" s="446"/>
      <c r="F17" s="446"/>
      <c r="G17" s="446"/>
      <c r="H17" s="446"/>
      <c r="I17" s="63"/>
    </row>
    <row r="18" spans="1:9" ht="12.75" customHeight="1" outlineLevel="2" x14ac:dyDescent="0.2">
      <c r="A18" s="1" t="s">
        <v>1059</v>
      </c>
      <c r="D18" s="444" t="s">
        <v>1278</v>
      </c>
      <c r="E18" s="444"/>
      <c r="F18" s="444"/>
      <c r="G18" s="444"/>
      <c r="H18" s="444"/>
      <c r="I18" s="63"/>
    </row>
    <row r="19" spans="1:9" ht="12.75" customHeight="1" outlineLevel="2" x14ac:dyDescent="0.2">
      <c r="A19" s="5" t="s">
        <v>1136</v>
      </c>
      <c r="B19" s="135"/>
      <c r="D19" s="443" t="s">
        <v>920</v>
      </c>
      <c r="E19" s="443"/>
      <c r="F19" s="443"/>
      <c r="G19" s="443"/>
      <c r="H19" s="443"/>
      <c r="I19" s="63"/>
    </row>
    <row r="20" spans="1:9" ht="12.75" customHeight="1" outlineLevel="2" x14ac:dyDescent="0.2">
      <c r="A20" s="5" t="s">
        <v>319</v>
      </c>
      <c r="B20" s="135"/>
      <c r="C20" s="135"/>
      <c r="D20" s="443" t="s">
        <v>15</v>
      </c>
      <c r="E20" s="443"/>
      <c r="F20" s="443"/>
      <c r="G20" s="443"/>
      <c r="H20" s="443"/>
      <c r="I20" s="63"/>
    </row>
    <row r="21" spans="1:9" ht="12.75" customHeight="1" outlineLevel="2" x14ac:dyDescent="0.2">
      <c r="A21" s="5" t="s">
        <v>316</v>
      </c>
      <c r="B21" s="135"/>
      <c r="C21" s="135"/>
      <c r="D21" s="443" t="s">
        <v>1200</v>
      </c>
      <c r="E21" s="443"/>
      <c r="F21" s="443"/>
      <c r="G21" s="443"/>
      <c r="H21" s="443"/>
      <c r="I21" s="63"/>
    </row>
    <row r="22" spans="1:9" ht="12.75" customHeight="1" outlineLevel="2" x14ac:dyDescent="0.2">
      <c r="A22" s="1" t="s">
        <v>313</v>
      </c>
      <c r="B22" s="135"/>
      <c r="C22" s="135"/>
      <c r="D22" s="445" t="s">
        <v>1214</v>
      </c>
      <c r="E22" s="446"/>
      <c r="F22" s="446"/>
      <c r="G22" s="446"/>
      <c r="H22" s="446"/>
      <c r="I22" s="63"/>
    </row>
    <row r="23" spans="1:9" ht="12.75" customHeight="1" outlineLevel="2" x14ac:dyDescent="0.2">
      <c r="A23" s="5" t="s">
        <v>1211</v>
      </c>
      <c r="B23" s="135"/>
      <c r="C23" s="135"/>
      <c r="D23" s="447" t="s">
        <v>1210</v>
      </c>
      <c r="E23" s="447"/>
      <c r="F23" s="447"/>
      <c r="G23" s="447"/>
      <c r="H23" s="447"/>
      <c r="I23" s="63"/>
    </row>
    <row r="24" spans="1:9" ht="12.75" customHeight="1" outlineLevel="2" x14ac:dyDescent="0.2">
      <c r="A24" s="5" t="s">
        <v>196</v>
      </c>
      <c r="B24" s="135"/>
      <c r="C24" s="135"/>
      <c r="D24" s="443" t="s">
        <v>1196</v>
      </c>
      <c r="E24" s="443"/>
      <c r="F24" s="443"/>
      <c r="G24" s="443"/>
      <c r="H24" s="443"/>
      <c r="I24" s="63"/>
    </row>
    <row r="25" spans="1:9" ht="12.75" customHeight="1" outlineLevel="2" x14ac:dyDescent="0.2">
      <c r="A25" s="5" t="s">
        <v>198</v>
      </c>
      <c r="B25" s="135"/>
      <c r="C25" s="135"/>
      <c r="D25" s="443" t="s">
        <v>197</v>
      </c>
      <c r="E25" s="443"/>
      <c r="F25" s="443"/>
      <c r="G25" s="443"/>
      <c r="H25" s="443"/>
      <c r="I25" s="63"/>
    </row>
    <row r="26" spans="1:9" ht="12.75" customHeight="1" outlineLevel="2" x14ac:dyDescent="0.2">
      <c r="A26" s="5" t="s">
        <v>1135</v>
      </c>
      <c r="B26" s="135"/>
      <c r="C26" s="135"/>
      <c r="D26" s="443" t="s">
        <v>1201</v>
      </c>
      <c r="E26" s="443"/>
      <c r="F26" s="443"/>
      <c r="G26" s="443"/>
      <c r="H26" s="443"/>
      <c r="I26" s="63"/>
    </row>
    <row r="27" spans="1:9" ht="12.75" customHeight="1" outlineLevel="2" x14ac:dyDescent="0.2">
      <c r="A27" s="5" t="s">
        <v>255</v>
      </c>
      <c r="B27" s="135"/>
      <c r="C27" s="135"/>
      <c r="D27" s="443" t="s">
        <v>1197</v>
      </c>
      <c r="E27" s="443"/>
      <c r="F27" s="443"/>
      <c r="G27" s="443"/>
      <c r="H27" s="443"/>
      <c r="I27" s="63"/>
    </row>
    <row r="28" spans="1:9" ht="12.75" customHeight="1" outlineLevel="2" x14ac:dyDescent="0.2">
      <c r="A28" s="5" t="s">
        <v>318</v>
      </c>
      <c r="B28" s="135"/>
      <c r="C28" s="135"/>
      <c r="D28" s="443" t="s">
        <v>256</v>
      </c>
      <c r="E28" s="443"/>
      <c r="F28" s="443"/>
      <c r="G28" s="443"/>
      <c r="H28" s="443"/>
      <c r="I28" s="63"/>
    </row>
    <row r="29" spans="1:9" ht="12.75" customHeight="1" outlineLevel="2" x14ac:dyDescent="0.2">
      <c r="A29" s="5" t="s">
        <v>315</v>
      </c>
      <c r="B29" s="135"/>
      <c r="C29" s="135"/>
      <c r="D29" s="443" t="s">
        <v>1198</v>
      </c>
      <c r="E29" s="443"/>
      <c r="F29" s="443"/>
      <c r="G29" s="443"/>
      <c r="H29" s="443"/>
      <c r="I29" s="63"/>
    </row>
    <row r="30" spans="1:9" ht="12.75" customHeight="1" outlineLevel="2" x14ac:dyDescent="0.2">
      <c r="A30" s="5" t="s">
        <v>257</v>
      </c>
      <c r="B30" s="135"/>
      <c r="C30" s="135"/>
      <c r="D30" s="443" t="s">
        <v>1204</v>
      </c>
      <c r="E30" s="443"/>
      <c r="F30" s="443"/>
      <c r="G30" s="443"/>
      <c r="H30" s="443"/>
      <c r="I30" s="63"/>
    </row>
    <row r="31" spans="1:9" ht="12.75" customHeight="1" outlineLevel="2" x14ac:dyDescent="0.2">
      <c r="A31" s="5" t="s">
        <v>260</v>
      </c>
      <c r="B31" s="135"/>
      <c r="C31" s="135"/>
      <c r="D31" s="443" t="s">
        <v>1199</v>
      </c>
      <c r="E31" s="443"/>
      <c r="F31" s="443"/>
      <c r="G31" s="443"/>
      <c r="H31" s="443"/>
      <c r="I31" s="63"/>
    </row>
    <row r="32" spans="1:9" ht="12.75" customHeight="1" outlineLevel="2" x14ac:dyDescent="0.2">
      <c r="A32" s="5" t="s">
        <v>261</v>
      </c>
      <c r="B32" s="135"/>
      <c r="C32" s="135"/>
      <c r="D32" s="443" t="s">
        <v>262</v>
      </c>
      <c r="E32" s="443"/>
      <c r="F32" s="443"/>
      <c r="G32" s="443"/>
      <c r="H32" s="443"/>
      <c r="I32" s="63"/>
    </row>
    <row r="33" spans="1:9" ht="12.75" customHeight="1" outlineLevel="2" x14ac:dyDescent="0.2">
      <c r="A33" s="5" t="s">
        <v>522</v>
      </c>
      <c r="B33" s="135"/>
      <c r="C33" s="135"/>
      <c r="D33" s="447" t="s">
        <v>1249</v>
      </c>
      <c r="E33" s="447"/>
      <c r="F33" s="447"/>
      <c r="G33" s="447"/>
      <c r="H33" s="447"/>
      <c r="I33" s="304"/>
    </row>
    <row r="34" spans="1:9" ht="12.75" customHeight="1" outlineLevel="2" x14ac:dyDescent="0.2">
      <c r="A34" s="5" t="s">
        <v>523</v>
      </c>
      <c r="D34" s="447" t="s">
        <v>1216</v>
      </c>
      <c r="E34" s="447"/>
      <c r="F34" s="447"/>
      <c r="G34" s="447"/>
      <c r="H34" s="447"/>
      <c r="I34" s="373"/>
    </row>
    <row r="35" spans="1:9" ht="12.75" customHeight="1" outlineLevel="2" x14ac:dyDescent="0.2">
      <c r="A35" s="5"/>
      <c r="D35" s="373"/>
      <c r="E35" s="373"/>
      <c r="F35" s="373"/>
      <c r="G35" s="373"/>
      <c r="H35" s="373"/>
      <c r="I35" s="373"/>
    </row>
    <row r="36" spans="1:9" ht="12.75" customHeight="1" outlineLevel="2" x14ac:dyDescent="0.2">
      <c r="A36" s="207" t="s">
        <v>709</v>
      </c>
      <c r="D36" s="63"/>
      <c r="E36" s="63"/>
      <c r="F36" s="63"/>
      <c r="G36" s="63"/>
      <c r="H36" s="63"/>
      <c r="I36" s="63"/>
    </row>
    <row r="37" spans="1:9" ht="12.75" customHeight="1" outlineLevel="2" x14ac:dyDescent="0.2">
      <c r="C37" s="207"/>
      <c r="D37" s="63"/>
      <c r="E37" s="63"/>
      <c r="F37" s="63"/>
      <c r="G37" s="63"/>
      <c r="H37" s="63"/>
      <c r="I37" s="63"/>
    </row>
    <row r="38" spans="1:9" ht="12.75" customHeight="1" outlineLevel="2" x14ac:dyDescent="0.2">
      <c r="A38" s="5" t="s">
        <v>562</v>
      </c>
      <c r="E38" s="443" t="s">
        <v>1243</v>
      </c>
      <c r="F38" s="443"/>
      <c r="G38" s="443"/>
      <c r="H38" s="443"/>
    </row>
    <row r="39" spans="1:9" ht="12.75" customHeight="1" outlineLevel="2" x14ac:dyDescent="0.2">
      <c r="A39" s="5" t="s">
        <v>1058</v>
      </c>
      <c r="E39" s="443" t="s">
        <v>357</v>
      </c>
      <c r="F39" s="443"/>
      <c r="G39" s="443"/>
      <c r="H39" s="443"/>
    </row>
    <row r="40" spans="1:9" ht="12.75" customHeight="1" outlineLevel="2" x14ac:dyDescent="0.2"/>
    <row r="41" spans="1:9" ht="12.75" customHeight="1" outlineLevel="1" x14ac:dyDescent="0.2">
      <c r="A41" s="13" t="s">
        <v>697</v>
      </c>
      <c r="B41" s="13"/>
    </row>
    <row r="42" spans="1:9" ht="12.75" customHeight="1" outlineLevel="2" x14ac:dyDescent="0.2">
      <c r="B42" s="93" t="s">
        <v>360</v>
      </c>
      <c r="C42" s="14" t="s">
        <v>813</v>
      </c>
    </row>
    <row r="43" spans="1:9" ht="12.75" customHeight="1" outlineLevel="2" x14ac:dyDescent="0.2">
      <c r="B43" s="93"/>
      <c r="C43" s="14" t="s">
        <v>814</v>
      </c>
    </row>
    <row r="44" spans="1:9" ht="12.75" customHeight="1" outlineLevel="2" x14ac:dyDescent="0.2">
      <c r="B44" s="93"/>
      <c r="C44" s="14" t="s">
        <v>815</v>
      </c>
    </row>
    <row r="45" spans="1:9" ht="12.75" customHeight="1" outlineLevel="2" x14ac:dyDescent="0.2">
      <c r="B45" s="63"/>
      <c r="C45" s="14"/>
    </row>
    <row r="46" spans="1:9" ht="12.75" customHeight="1" outlineLevel="2" x14ac:dyDescent="0.2">
      <c r="A46" s="105" t="s">
        <v>1208</v>
      </c>
      <c r="B46" s="135"/>
      <c r="C46" s="135"/>
      <c r="D46" s="135"/>
      <c r="E46" s="135"/>
      <c r="F46" s="135"/>
      <c r="G46" s="135"/>
    </row>
    <row r="47" spans="1:9" ht="12.75" customHeight="1" outlineLevel="2" x14ac:dyDescent="0.2">
      <c r="A47" s="136"/>
      <c r="B47" s="66"/>
      <c r="C47" s="296"/>
      <c r="D47" s="21" t="s">
        <v>573</v>
      </c>
      <c r="E47" s="137"/>
      <c r="G47" s="137"/>
    </row>
    <row r="48" spans="1:9" ht="12.75" customHeight="1" outlineLevel="2" x14ac:dyDescent="0.2">
      <c r="A48" s="136"/>
      <c r="B48" s="190"/>
      <c r="C48" s="297"/>
      <c r="D48" s="21" t="s">
        <v>574</v>
      </c>
      <c r="E48" s="137"/>
      <c r="F48" s="135"/>
      <c r="G48" s="137"/>
    </row>
    <row r="49" spans="1:8" ht="12.75" customHeight="1" outlineLevel="2" x14ac:dyDescent="0.2">
      <c r="A49" s="136"/>
      <c r="B49" s="235"/>
      <c r="C49" s="297"/>
      <c r="D49" s="21" t="s">
        <v>575</v>
      </c>
      <c r="E49" s="137"/>
      <c r="F49" s="135"/>
      <c r="G49" s="137"/>
    </row>
    <row r="50" spans="1:8" ht="12.75" customHeight="1" outlineLevel="2" x14ac:dyDescent="0.2">
      <c r="A50" s="136"/>
      <c r="B50" s="241"/>
      <c r="C50" s="296"/>
      <c r="D50" s="21" t="s">
        <v>576</v>
      </c>
      <c r="E50" s="137"/>
      <c r="F50" s="135"/>
      <c r="G50" s="137"/>
    </row>
    <row r="51" spans="1:8" ht="12.75" customHeight="1" outlineLevel="2" x14ac:dyDescent="0.2">
      <c r="A51" s="136"/>
      <c r="B51" s="241"/>
      <c r="C51" s="296"/>
      <c r="D51" s="105" t="s">
        <v>552</v>
      </c>
      <c r="E51" s="137"/>
      <c r="F51" s="135"/>
      <c r="G51" s="137"/>
    </row>
    <row r="52" spans="1:8" ht="9.75" customHeight="1" outlineLevel="2" x14ac:dyDescent="0.2">
      <c r="A52" s="136"/>
      <c r="B52" s="135"/>
      <c r="C52" s="137"/>
      <c r="D52" s="135"/>
      <c r="E52" s="137"/>
      <c r="F52" s="135"/>
      <c r="G52" s="63"/>
    </row>
    <row r="53" spans="1:8" ht="12.75" customHeight="1" outlineLevel="2" x14ac:dyDescent="0.2">
      <c r="A53" s="105" t="s">
        <v>698</v>
      </c>
      <c r="B53" s="135"/>
      <c r="D53" s="203">
        <v>110608</v>
      </c>
      <c r="E53" s="137"/>
      <c r="F53" s="135"/>
      <c r="G53" s="137"/>
    </row>
    <row r="54" spans="1:8" ht="12.75" customHeight="1" outlineLevel="2" x14ac:dyDescent="0.2">
      <c r="A54" s="5" t="s">
        <v>957</v>
      </c>
      <c r="B54" s="135"/>
      <c r="D54" s="448" t="s">
        <v>1189</v>
      </c>
      <c r="E54" s="430"/>
      <c r="F54" s="135"/>
      <c r="G54" s="137"/>
    </row>
    <row r="55" spans="1:8" ht="12.75" customHeight="1" outlineLevel="2" x14ac:dyDescent="0.2">
      <c r="A55" s="14"/>
    </row>
    <row r="56" spans="1:8" ht="12.75" customHeight="1" outlineLevel="1" x14ac:dyDescent="0.2">
      <c r="A56" s="13" t="s">
        <v>81</v>
      </c>
      <c r="B56" s="13"/>
      <c r="F56" s="47" t="s">
        <v>82</v>
      </c>
      <c r="G56" s="430"/>
    </row>
    <row r="57" spans="1:8" ht="12.75" customHeight="1" outlineLevel="2" x14ac:dyDescent="0.2">
      <c r="B57" s="63"/>
      <c r="C57" s="15"/>
    </row>
    <row r="58" spans="1:8" ht="12.75" customHeight="1" outlineLevel="2" x14ac:dyDescent="0.2">
      <c r="A58" s="5" t="s">
        <v>83</v>
      </c>
      <c r="C58" s="135"/>
      <c r="E58" s="141">
        <v>1958</v>
      </c>
      <c r="F58" s="429"/>
      <c r="G58" s="430"/>
    </row>
    <row r="59" spans="1:8" ht="12.75" customHeight="1" outlineLevel="2" x14ac:dyDescent="0.2">
      <c r="A59" s="5" t="s">
        <v>84</v>
      </c>
      <c r="B59" s="135"/>
      <c r="C59" s="135"/>
      <c r="D59" s="135"/>
      <c r="E59" s="196" t="s">
        <v>317</v>
      </c>
      <c r="F59" s="429"/>
      <c r="G59" s="430"/>
    </row>
    <row r="60" spans="1:8" ht="12.75" customHeight="1" outlineLevel="2" x14ac:dyDescent="0.2">
      <c r="A60" s="5" t="s">
        <v>85</v>
      </c>
      <c r="C60" s="135"/>
      <c r="D60" s="135"/>
      <c r="E60" s="196" t="s">
        <v>199</v>
      </c>
      <c r="F60" s="429"/>
      <c r="G60" s="430"/>
    </row>
    <row r="61" spans="1:8" ht="12.75" customHeight="1" outlineLevel="2" x14ac:dyDescent="0.2">
      <c r="A61" s="5" t="s">
        <v>86</v>
      </c>
      <c r="C61" s="135"/>
      <c r="D61" s="135"/>
      <c r="E61" s="196" t="s">
        <v>141</v>
      </c>
      <c r="F61" s="429"/>
      <c r="G61" s="430"/>
    </row>
    <row r="62" spans="1:8" ht="12.75" customHeight="1" outlineLevel="2" x14ac:dyDescent="0.2">
      <c r="A62" s="5" t="s">
        <v>87</v>
      </c>
      <c r="B62" s="135"/>
      <c r="C62" s="135"/>
      <c r="E62" s="196" t="s">
        <v>924</v>
      </c>
      <c r="F62" s="429"/>
      <c r="G62" s="430"/>
    </row>
    <row r="63" spans="1:8" ht="12.75" customHeight="1" outlineLevel="2" x14ac:dyDescent="0.2">
      <c r="A63" s="5" t="s">
        <v>563</v>
      </c>
      <c r="B63" s="135"/>
      <c r="C63" s="135"/>
      <c r="D63" s="135"/>
      <c r="E63" s="196" t="s">
        <v>444</v>
      </c>
      <c r="F63" s="429"/>
      <c r="G63" s="429"/>
      <c r="H63" s="430"/>
    </row>
    <row r="64" spans="1:8" ht="12.75" customHeight="1" outlineLevel="2" x14ac:dyDescent="0.2">
      <c r="A64" s="5" t="s">
        <v>359</v>
      </c>
      <c r="B64" s="135"/>
      <c r="C64" s="135"/>
      <c r="D64" s="135"/>
      <c r="E64" s="135"/>
      <c r="F64" s="135"/>
      <c r="G64" s="135"/>
    </row>
    <row r="65" spans="1:9" ht="12.75" customHeight="1" outlineLevel="2" x14ac:dyDescent="0.2">
      <c r="B65" s="142" t="s">
        <v>271</v>
      </c>
      <c r="C65" s="182"/>
      <c r="D65" s="182"/>
      <c r="E65" s="182"/>
      <c r="F65" s="182"/>
      <c r="G65" s="182"/>
      <c r="H65" s="183"/>
    </row>
    <row r="66" spans="1:9" ht="12.75" customHeight="1" outlineLevel="2" x14ac:dyDescent="0.2">
      <c r="B66" s="210" t="s">
        <v>596</v>
      </c>
      <c r="C66" s="195"/>
      <c r="D66" s="195"/>
      <c r="E66" s="195"/>
      <c r="F66" s="195"/>
      <c r="G66" s="195"/>
      <c r="H66" s="211"/>
    </row>
    <row r="67" spans="1:9" ht="12.75" customHeight="1" outlineLevel="2" x14ac:dyDescent="0.2">
      <c r="B67" s="160" t="s">
        <v>595</v>
      </c>
      <c r="C67" s="162"/>
      <c r="D67" s="162"/>
      <c r="E67" s="162"/>
      <c r="F67" s="162"/>
      <c r="G67" s="162"/>
      <c r="H67" s="163"/>
    </row>
    <row r="68" spans="1:9" ht="12.75" customHeight="1" outlineLevel="2" x14ac:dyDescent="0.2">
      <c r="B68" s="195"/>
      <c r="C68" s="195"/>
      <c r="D68" s="195"/>
      <c r="E68" s="195"/>
      <c r="F68" s="195"/>
      <c r="G68" s="195"/>
      <c r="H68" s="195"/>
    </row>
    <row r="69" spans="1:9" ht="12.75" customHeight="1" outlineLevel="1" x14ac:dyDescent="0.2">
      <c r="A69" s="13" t="s">
        <v>88</v>
      </c>
      <c r="B69" s="13"/>
      <c r="D69" s="216" t="s">
        <v>89</v>
      </c>
    </row>
    <row r="70" spans="1:9" ht="12.75" customHeight="1" outlineLevel="2" x14ac:dyDescent="0.2">
      <c r="A70" s="14"/>
    </row>
    <row r="71" spans="1:9" ht="12.75" customHeight="1" outlineLevel="1" x14ac:dyDescent="0.2">
      <c r="A71" s="13" t="s">
        <v>90</v>
      </c>
      <c r="B71" s="13"/>
      <c r="E71" s="141" t="s">
        <v>1244</v>
      </c>
      <c r="F71" s="161"/>
      <c r="G71" s="161"/>
      <c r="H71" s="164"/>
    </row>
    <row r="72" spans="1:9" ht="12.75" customHeight="1" outlineLevel="1" x14ac:dyDescent="0.2">
      <c r="B72" s="63"/>
      <c r="C72" s="15"/>
      <c r="E72" s="63"/>
      <c r="F72" s="15"/>
    </row>
    <row r="73" spans="1:9" ht="12.75" customHeight="1" x14ac:dyDescent="0.2">
      <c r="A73" s="5" t="s">
        <v>514</v>
      </c>
      <c r="B73" s="135"/>
      <c r="C73" s="135"/>
      <c r="D73" s="135"/>
      <c r="E73" s="135"/>
      <c r="F73" s="439" t="s">
        <v>956</v>
      </c>
    </row>
    <row r="74" spans="1:9" ht="12.75" customHeight="1" x14ac:dyDescent="0.2">
      <c r="A74" s="5"/>
      <c r="B74" s="135"/>
      <c r="C74" s="135"/>
      <c r="D74" s="135"/>
      <c r="E74" s="135"/>
      <c r="F74" s="135"/>
      <c r="G74" s="137"/>
    </row>
    <row r="75" spans="1:9" ht="12.75" customHeight="1" x14ac:dyDescent="0.2">
      <c r="A75" s="33" t="s">
        <v>539</v>
      </c>
    </row>
    <row r="76" spans="1:9" ht="12.75" customHeight="1" outlineLevel="1" x14ac:dyDescent="0.2">
      <c r="A76" s="14"/>
    </row>
    <row r="77" spans="1:9" ht="12.75" customHeight="1" outlineLevel="1" x14ac:dyDescent="0.2">
      <c r="A77" s="13" t="s">
        <v>258</v>
      </c>
      <c r="B77" s="13"/>
    </row>
    <row r="78" spans="1:9" ht="12.75" customHeight="1" outlineLevel="2" x14ac:dyDescent="0.2">
      <c r="A78" s="5" t="s">
        <v>1248</v>
      </c>
    </row>
    <row r="79" spans="1:9" ht="12.75" customHeight="1" outlineLevel="2" x14ac:dyDescent="0.2">
      <c r="A79" s="13"/>
    </row>
    <row r="80" spans="1:9" ht="12.75" customHeight="1" outlineLevel="2" x14ac:dyDescent="0.2">
      <c r="A80" s="40"/>
      <c r="B80" s="45"/>
      <c r="C80" s="45"/>
      <c r="D80" s="45"/>
      <c r="E80" s="44"/>
      <c r="F80" s="47" t="s">
        <v>540</v>
      </c>
      <c r="G80" s="22"/>
      <c r="H80" s="47" t="s">
        <v>541</v>
      </c>
      <c r="I80" s="22"/>
    </row>
    <row r="81" spans="1:11" ht="12.75" customHeight="1" outlineLevel="2" x14ac:dyDescent="0.2">
      <c r="A81" s="50"/>
      <c r="B81" s="41"/>
      <c r="C81" s="41"/>
      <c r="D81" s="41"/>
      <c r="E81" s="20"/>
      <c r="F81" s="17" t="s">
        <v>816</v>
      </c>
      <c r="G81" s="17" t="s">
        <v>817</v>
      </c>
      <c r="H81" s="385" t="s">
        <v>816</v>
      </c>
      <c r="I81" s="17" t="s">
        <v>817</v>
      </c>
    </row>
    <row r="82" spans="1:11" ht="12.75" customHeight="1" outlineLevel="2" x14ac:dyDescent="0.2">
      <c r="A82" s="47" t="s">
        <v>544</v>
      </c>
      <c r="B82" s="51"/>
      <c r="C82" s="51"/>
      <c r="D82" s="51"/>
      <c r="E82" s="52"/>
      <c r="F82" s="18"/>
      <c r="G82" s="18"/>
      <c r="H82" s="18"/>
      <c r="I82" s="18"/>
    </row>
    <row r="83" spans="1:11" ht="12.75" customHeight="1" outlineLevel="2" x14ac:dyDescent="0.2">
      <c r="A83" s="53" t="s">
        <v>545</v>
      </c>
      <c r="B83" s="42"/>
      <c r="C83" s="42"/>
      <c r="D83" s="42"/>
      <c r="E83" s="39"/>
      <c r="F83" s="337">
        <v>2360</v>
      </c>
      <c r="G83" s="338">
        <v>2814</v>
      </c>
      <c r="H83" s="338">
        <v>33</v>
      </c>
      <c r="I83" s="338">
        <v>20</v>
      </c>
    </row>
    <row r="84" spans="1:11" ht="12.75" customHeight="1" outlineLevel="2" x14ac:dyDescent="0.2">
      <c r="A84" s="53" t="s">
        <v>818</v>
      </c>
      <c r="B84" s="42"/>
      <c r="C84" s="42"/>
      <c r="D84" s="42"/>
      <c r="E84" s="39"/>
      <c r="F84" s="337">
        <v>1655</v>
      </c>
      <c r="G84" s="339">
        <v>2083</v>
      </c>
      <c r="H84" s="339">
        <v>542</v>
      </c>
      <c r="I84" s="339">
        <v>705</v>
      </c>
    </row>
    <row r="85" spans="1:11" ht="12.75" customHeight="1" outlineLevel="2" x14ac:dyDescent="0.2">
      <c r="A85" s="53" t="s">
        <v>546</v>
      </c>
      <c r="B85" s="42"/>
      <c r="C85" s="42"/>
      <c r="D85" s="42"/>
      <c r="E85" s="39"/>
      <c r="F85" s="340">
        <v>9394</v>
      </c>
      <c r="G85" s="341">
        <v>11384</v>
      </c>
      <c r="H85" s="341">
        <v>2390</v>
      </c>
      <c r="I85" s="341">
        <v>2229</v>
      </c>
    </row>
    <row r="86" spans="1:11" ht="12.75" customHeight="1" outlineLevel="2" x14ac:dyDescent="0.2">
      <c r="A86" s="54" t="s">
        <v>547</v>
      </c>
      <c r="B86" s="43"/>
      <c r="C86" s="43"/>
      <c r="D86" s="43"/>
      <c r="E86" s="36"/>
      <c r="F86" s="342">
        <v>13409</v>
      </c>
      <c r="G86" s="343">
        <v>16281</v>
      </c>
      <c r="H86" s="343">
        <v>2965</v>
      </c>
      <c r="I86" s="343">
        <v>2954</v>
      </c>
    </row>
    <row r="87" spans="1:11" ht="12.75" customHeight="1" outlineLevel="2" x14ac:dyDescent="0.2">
      <c r="A87" s="53" t="s">
        <v>548</v>
      </c>
      <c r="B87" s="42"/>
      <c r="C87" s="42"/>
      <c r="D87" s="42"/>
      <c r="E87" s="39"/>
      <c r="F87" s="253"/>
      <c r="G87" s="298"/>
      <c r="H87" s="298"/>
      <c r="I87" s="298"/>
    </row>
    <row r="88" spans="1:11" ht="12.75" customHeight="1" outlineLevel="2" x14ac:dyDescent="0.2">
      <c r="A88" s="55" t="s">
        <v>820</v>
      </c>
      <c r="B88" s="43"/>
      <c r="C88" s="43"/>
      <c r="D88" s="43"/>
      <c r="E88" s="36"/>
      <c r="F88" s="299">
        <f>+F86</f>
        <v>13409</v>
      </c>
      <c r="G88" s="300">
        <f>+G86</f>
        <v>16281</v>
      </c>
      <c r="H88" s="300">
        <f>+H86</f>
        <v>2965</v>
      </c>
      <c r="I88" s="300">
        <f>+I86</f>
        <v>2954</v>
      </c>
      <c r="K88" s="280"/>
    </row>
    <row r="89" spans="1:11" ht="12.75" customHeight="1" outlineLevel="2" x14ac:dyDescent="0.2">
      <c r="A89" s="47" t="s">
        <v>515</v>
      </c>
      <c r="B89" s="51"/>
      <c r="C89" s="51"/>
      <c r="D89" s="51"/>
      <c r="E89" s="52"/>
      <c r="F89" s="18"/>
      <c r="G89" s="18"/>
      <c r="H89" s="18"/>
      <c r="I89" s="18"/>
    </row>
    <row r="90" spans="1:11" ht="12.75" customHeight="1" outlineLevel="2" x14ac:dyDescent="0.2">
      <c r="A90" s="47" t="s">
        <v>549</v>
      </c>
      <c r="B90" s="126" t="s">
        <v>298</v>
      </c>
      <c r="C90" s="51"/>
      <c r="D90" s="51"/>
      <c r="E90" s="52"/>
      <c r="F90" s="18"/>
      <c r="G90" s="18"/>
      <c r="H90" s="18"/>
      <c r="I90" s="18"/>
    </row>
    <row r="91" spans="1:11" ht="12.75" customHeight="1" outlineLevel="2" x14ac:dyDescent="0.2">
      <c r="A91" s="53" t="s">
        <v>821</v>
      </c>
      <c r="B91" s="42"/>
      <c r="C91" s="42"/>
      <c r="D91" s="42"/>
      <c r="E91" s="39"/>
      <c r="F91" s="340">
        <v>300</v>
      </c>
      <c r="G91" s="344">
        <v>574</v>
      </c>
      <c r="H91" s="344">
        <v>168</v>
      </c>
      <c r="I91" s="344">
        <v>314</v>
      </c>
    </row>
    <row r="92" spans="1:11" ht="12.75" customHeight="1" outlineLevel="2" x14ac:dyDescent="0.2">
      <c r="A92" s="53" t="s">
        <v>822</v>
      </c>
      <c r="B92" s="42"/>
      <c r="C92" s="42"/>
      <c r="D92" s="42"/>
      <c r="E92" s="39"/>
      <c r="F92" s="340">
        <v>430</v>
      </c>
      <c r="G92" s="344">
        <v>829</v>
      </c>
      <c r="H92" s="344">
        <v>562</v>
      </c>
      <c r="I92" s="344">
        <v>1030</v>
      </c>
    </row>
    <row r="93" spans="1:11" ht="12.75" customHeight="1" outlineLevel="2" x14ac:dyDescent="0.2">
      <c r="A93" s="56" t="s">
        <v>985</v>
      </c>
      <c r="B93" s="46"/>
      <c r="C93" s="46"/>
      <c r="D93" s="46"/>
      <c r="E93" s="35"/>
      <c r="F93" s="345">
        <v>730</v>
      </c>
      <c r="G93" s="343">
        <v>1403</v>
      </c>
      <c r="H93" s="343">
        <v>730</v>
      </c>
      <c r="I93" s="343">
        <v>1344</v>
      </c>
    </row>
    <row r="94" spans="1:11" ht="12.75" customHeight="1" outlineLevel="2" x14ac:dyDescent="0.2">
      <c r="A94" s="47" t="s">
        <v>983</v>
      </c>
      <c r="B94" s="237"/>
      <c r="C94" s="237"/>
      <c r="D94" s="237"/>
      <c r="E94" s="238"/>
      <c r="F94" s="18"/>
      <c r="G94" s="18"/>
      <c r="H94" s="18"/>
      <c r="I94" s="18"/>
    </row>
    <row r="95" spans="1:11" ht="12.75" customHeight="1" outlineLevel="2" x14ac:dyDescent="0.2">
      <c r="A95" s="239" t="s">
        <v>984</v>
      </c>
      <c r="B95" s="59"/>
      <c r="C95" s="59"/>
      <c r="D95" s="59"/>
      <c r="E95" s="49"/>
      <c r="F95" s="340">
        <v>128</v>
      </c>
      <c r="G95" s="344">
        <v>343</v>
      </c>
      <c r="H95" s="344">
        <v>117</v>
      </c>
      <c r="I95" s="344">
        <v>364</v>
      </c>
    </row>
    <row r="96" spans="1:11" ht="12.75" customHeight="1" outlineLevel="2" x14ac:dyDescent="0.25">
      <c r="A96" s="56" t="s">
        <v>986</v>
      </c>
      <c r="B96" s="46"/>
      <c r="C96" s="46"/>
      <c r="D96" s="46"/>
      <c r="E96" s="46"/>
      <c r="F96" s="326">
        <f>+F95</f>
        <v>128</v>
      </c>
      <c r="G96" s="301">
        <f t="shared" ref="G96:I96" si="0">+G95</f>
        <v>343</v>
      </c>
      <c r="H96" s="301">
        <f t="shared" si="0"/>
        <v>117</v>
      </c>
      <c r="I96" s="301">
        <f t="shared" si="0"/>
        <v>364</v>
      </c>
    </row>
    <row r="97" spans="1:9" ht="12.75" customHeight="1" outlineLevel="2" x14ac:dyDescent="0.2">
      <c r="A97" s="14"/>
    </row>
    <row r="98" spans="1:9" ht="12.75" customHeight="1" outlineLevel="2" x14ac:dyDescent="0.2">
      <c r="A98" s="14" t="s">
        <v>550</v>
      </c>
      <c r="G98" s="209">
        <f>SUM(F88:I88)</f>
        <v>35609</v>
      </c>
    </row>
    <row r="99" spans="1:9" ht="12.75" customHeight="1" outlineLevel="2" x14ac:dyDescent="0.2">
      <c r="A99" s="14"/>
      <c r="G99" s="246"/>
    </row>
    <row r="100" spans="1:9" ht="12.75" customHeight="1" outlineLevel="2" x14ac:dyDescent="0.2">
      <c r="A100" s="7" t="s">
        <v>386</v>
      </c>
      <c r="G100" s="209">
        <f>SUM(F95:I95)</f>
        <v>952</v>
      </c>
      <c r="I100" s="122"/>
    </row>
    <row r="101" spans="1:9" ht="12.75" customHeight="1" outlineLevel="2" x14ac:dyDescent="0.2">
      <c r="A101" s="14"/>
      <c r="G101" s="266"/>
    </row>
    <row r="102" spans="1:9" ht="12.75" customHeight="1" outlineLevel="2" x14ac:dyDescent="0.2">
      <c r="A102" s="122" t="s">
        <v>310</v>
      </c>
      <c r="G102" s="209">
        <f>+G104-G100</f>
        <v>3255</v>
      </c>
      <c r="I102" s="276"/>
    </row>
    <row r="103" spans="1:9" ht="12.75" customHeight="1" outlineLevel="2" x14ac:dyDescent="0.2">
      <c r="A103" s="14"/>
      <c r="G103" s="266"/>
    </row>
    <row r="104" spans="1:9" ht="12.75" customHeight="1" outlineLevel="2" x14ac:dyDescent="0.2">
      <c r="A104" s="14" t="s">
        <v>387</v>
      </c>
      <c r="G104" s="209">
        <f>SUM(F93:I93)</f>
        <v>4207</v>
      </c>
    </row>
    <row r="105" spans="1:9" ht="12.75" customHeight="1" outlineLevel="2" x14ac:dyDescent="0.2">
      <c r="A105" s="14"/>
    </row>
    <row r="106" spans="1:9" ht="12.75" customHeight="1" outlineLevel="2" x14ac:dyDescent="0.2">
      <c r="A106" s="14" t="s">
        <v>551</v>
      </c>
      <c r="G106" s="209">
        <f>+G98+G104</f>
        <v>39816</v>
      </c>
    </row>
    <row r="107" spans="1:9" ht="12.75" customHeight="1" outlineLevel="2" x14ac:dyDescent="0.2"/>
    <row r="108" spans="1:9" ht="12.75" customHeight="1" outlineLevel="1" x14ac:dyDescent="0.2">
      <c r="A108" s="13" t="s">
        <v>284</v>
      </c>
    </row>
    <row r="109" spans="1:9" ht="12.75" customHeight="1" outlineLevel="2" x14ac:dyDescent="0.2">
      <c r="A109" s="1" t="s">
        <v>1269</v>
      </c>
    </row>
    <row r="110" spans="1:9" ht="12.75" customHeight="1" outlineLevel="2" x14ac:dyDescent="0.2">
      <c r="A110" s="1"/>
    </row>
    <row r="111" spans="1:9" ht="12.75" customHeight="1" outlineLevel="2" x14ac:dyDescent="0.2">
      <c r="A111" s="150" t="s">
        <v>1270</v>
      </c>
    </row>
    <row r="112" spans="1:9" ht="12.75" customHeight="1" outlineLevel="2" x14ac:dyDescent="0.2">
      <c r="A112" s="70"/>
      <c r="B112" s="71"/>
      <c r="C112" s="72"/>
      <c r="D112" s="449" t="s">
        <v>823</v>
      </c>
      <c r="E112" s="432"/>
      <c r="F112" s="449" t="s">
        <v>823</v>
      </c>
      <c r="G112" s="432"/>
      <c r="H112" s="449" t="s">
        <v>825</v>
      </c>
      <c r="I112" s="432"/>
    </row>
    <row r="113" spans="1:12" ht="12.75" customHeight="1" outlineLevel="2" x14ac:dyDescent="0.2">
      <c r="A113" s="73"/>
      <c r="B113" s="74"/>
      <c r="C113" s="75"/>
      <c r="D113" s="450" t="s">
        <v>824</v>
      </c>
      <c r="E113" s="433"/>
      <c r="F113" s="450" t="s">
        <v>544</v>
      </c>
      <c r="G113" s="433"/>
      <c r="H113" s="450" t="s">
        <v>544</v>
      </c>
      <c r="I113" s="433"/>
      <c r="K113" s="280"/>
    </row>
    <row r="114" spans="1:12" ht="12.75" customHeight="1" outlineLevel="2" x14ac:dyDescent="0.2">
      <c r="A114" s="271" t="s">
        <v>380</v>
      </c>
      <c r="B114" s="59"/>
      <c r="C114" s="49"/>
      <c r="D114" s="346">
        <v>355</v>
      </c>
      <c r="E114" s="327"/>
      <c r="F114" s="346">
        <v>3035</v>
      </c>
      <c r="G114" s="327"/>
      <c r="H114" s="451">
        <f t="shared" ref="H114:H119" si="1">+F114</f>
        <v>3035</v>
      </c>
      <c r="I114" s="327"/>
      <c r="K114" s="280"/>
      <c r="L114" s="280"/>
    </row>
    <row r="115" spans="1:12" ht="12.75" customHeight="1" outlineLevel="2" x14ac:dyDescent="0.2">
      <c r="A115" s="272" t="s">
        <v>383</v>
      </c>
      <c r="B115" s="42"/>
      <c r="C115" s="39"/>
      <c r="D115" s="347">
        <v>3095</v>
      </c>
      <c r="E115" s="328"/>
      <c r="F115" s="346">
        <v>16997</v>
      </c>
      <c r="G115" s="327"/>
      <c r="H115" s="451">
        <f t="shared" si="1"/>
        <v>16997</v>
      </c>
      <c r="I115" s="327"/>
      <c r="K115" s="280"/>
      <c r="L115" s="280"/>
    </row>
    <row r="116" spans="1:12" ht="12.75" customHeight="1" outlineLevel="2" x14ac:dyDescent="0.2">
      <c r="A116" s="272" t="s">
        <v>381</v>
      </c>
      <c r="B116" s="42"/>
      <c r="C116" s="39"/>
      <c r="D116" s="347">
        <v>293</v>
      </c>
      <c r="E116" s="328"/>
      <c r="F116" s="346">
        <v>1687</v>
      </c>
      <c r="G116" s="327"/>
      <c r="H116" s="451">
        <f t="shared" si="1"/>
        <v>1687</v>
      </c>
      <c r="I116" s="327"/>
      <c r="K116" s="280"/>
      <c r="L116" s="280"/>
    </row>
    <row r="117" spans="1:12" ht="12.75" customHeight="1" outlineLevel="2" x14ac:dyDescent="0.2">
      <c r="A117" s="272" t="s">
        <v>384</v>
      </c>
      <c r="B117" s="42"/>
      <c r="C117" s="39"/>
      <c r="D117" s="347">
        <v>715</v>
      </c>
      <c r="E117" s="328"/>
      <c r="F117" s="346">
        <v>7475</v>
      </c>
      <c r="G117" s="327"/>
      <c r="H117" s="451">
        <f t="shared" si="1"/>
        <v>7475</v>
      </c>
      <c r="I117" s="327"/>
      <c r="K117" s="280"/>
      <c r="L117" s="280"/>
    </row>
    <row r="118" spans="1:12" ht="12.75" customHeight="1" outlineLevel="2" x14ac:dyDescent="0.2">
      <c r="A118" s="272" t="s">
        <v>382</v>
      </c>
      <c r="B118" s="42"/>
      <c r="C118" s="39"/>
      <c r="D118" s="347">
        <v>5</v>
      </c>
      <c r="E118" s="328"/>
      <c r="F118" s="346">
        <v>38</v>
      </c>
      <c r="G118" s="327"/>
      <c r="H118" s="451">
        <f t="shared" si="1"/>
        <v>38</v>
      </c>
      <c r="I118" s="327"/>
      <c r="K118" s="280"/>
    </row>
    <row r="119" spans="1:12" ht="12.75" customHeight="1" outlineLevel="2" x14ac:dyDescent="0.2">
      <c r="A119" s="272" t="s">
        <v>1193</v>
      </c>
      <c r="B119" s="42"/>
      <c r="C119" s="39"/>
      <c r="D119" s="347">
        <v>452</v>
      </c>
      <c r="E119" s="328"/>
      <c r="F119" s="346">
        <v>3729</v>
      </c>
      <c r="G119" s="327"/>
      <c r="H119" s="451">
        <f t="shared" si="1"/>
        <v>3729</v>
      </c>
      <c r="I119" s="327"/>
      <c r="K119" s="280"/>
      <c r="L119" s="280"/>
    </row>
    <row r="120" spans="1:12" ht="12.75" customHeight="1" outlineLevel="2" x14ac:dyDescent="0.2">
      <c r="A120" s="272" t="s">
        <v>1194</v>
      </c>
      <c r="B120" s="42"/>
      <c r="C120" s="39"/>
      <c r="D120" s="346">
        <v>3</v>
      </c>
      <c r="E120" s="327"/>
      <c r="F120" s="346">
        <v>32</v>
      </c>
      <c r="G120" s="327"/>
      <c r="H120" s="451">
        <f t="shared" ref="H120:H121" si="2">+F120</f>
        <v>32</v>
      </c>
      <c r="I120" s="327"/>
    </row>
    <row r="121" spans="1:12" ht="12.75" customHeight="1" outlineLevel="2" x14ac:dyDescent="0.2">
      <c r="A121" s="272" t="s">
        <v>1195</v>
      </c>
      <c r="B121" s="42"/>
      <c r="C121" s="39"/>
      <c r="D121" s="346">
        <v>182</v>
      </c>
      <c r="E121" s="327"/>
      <c r="F121" s="346">
        <v>1186</v>
      </c>
      <c r="G121" s="327"/>
      <c r="H121" s="451">
        <f t="shared" si="2"/>
        <v>1186</v>
      </c>
      <c r="I121" s="327"/>
      <c r="K121" s="280"/>
      <c r="L121" s="280"/>
    </row>
    <row r="122" spans="1:12" ht="12.75" customHeight="1" outlineLevel="2" x14ac:dyDescent="0.2">
      <c r="A122" s="272" t="s">
        <v>385</v>
      </c>
      <c r="B122" s="42"/>
      <c r="C122" s="39"/>
      <c r="D122" s="347">
        <v>127</v>
      </c>
      <c r="E122" s="328"/>
      <c r="F122" s="346">
        <v>1430</v>
      </c>
      <c r="G122" s="327"/>
      <c r="H122" s="451">
        <f>+F122</f>
        <v>1430</v>
      </c>
      <c r="I122" s="327"/>
      <c r="K122" s="280"/>
      <c r="L122" s="280"/>
    </row>
    <row r="123" spans="1:12" ht="12.75" customHeight="1" outlineLevel="2" x14ac:dyDescent="0.25">
      <c r="A123" s="256" t="s">
        <v>825</v>
      </c>
      <c r="B123" s="46"/>
      <c r="C123" s="35"/>
      <c r="D123" s="409">
        <f>SUM(D114:D122)</f>
        <v>5227</v>
      </c>
      <c r="E123" s="329"/>
      <c r="F123" s="410">
        <f>SUM(F114:F122)</f>
        <v>35609</v>
      </c>
      <c r="G123" s="330"/>
      <c r="H123" s="410">
        <f t="shared" ref="H123" si="3">+F123</f>
        <v>35609</v>
      </c>
      <c r="I123" s="330"/>
      <c r="K123" s="280"/>
      <c r="L123" s="280"/>
    </row>
    <row r="124" spans="1:12" ht="12.75" customHeight="1" x14ac:dyDescent="0.2">
      <c r="D124" s="280"/>
      <c r="F124" s="280"/>
      <c r="K124" s="280"/>
    </row>
    <row r="125" spans="1:12" ht="12.75" customHeight="1" x14ac:dyDescent="0.2">
      <c r="K125" s="280"/>
    </row>
    <row r="128" spans="1:12" ht="12.75" customHeight="1" outlineLevel="2" x14ac:dyDescent="0.2">
      <c r="B128" s="192"/>
      <c r="C128" s="192"/>
      <c r="D128" s="193"/>
      <c r="E128" s="279"/>
      <c r="F128" s="279"/>
      <c r="G128" s="194"/>
      <c r="H128" s="194"/>
      <c r="I128" s="187"/>
    </row>
    <row r="129" spans="1:22" ht="12.75" customHeight="1" outlineLevel="2" x14ac:dyDescent="0.2">
      <c r="A129" s="207" t="s">
        <v>1271</v>
      </c>
    </row>
    <row r="130" spans="1:22" ht="12.75" customHeight="1" outlineLevel="2" x14ac:dyDescent="0.2">
      <c r="A130" s="77"/>
      <c r="B130" s="64"/>
      <c r="C130" s="65"/>
      <c r="D130" s="452" t="s">
        <v>761</v>
      </c>
      <c r="E130" s="453"/>
      <c r="F130" s="454"/>
      <c r="G130" s="452" t="s">
        <v>762</v>
      </c>
      <c r="H130" s="453"/>
      <c r="I130" s="454"/>
    </row>
    <row r="131" spans="1:22" ht="12.75" customHeight="1" outlineLevel="2" x14ac:dyDescent="0.2">
      <c r="A131" s="188"/>
      <c r="B131" s="80"/>
      <c r="C131" s="68"/>
      <c r="D131" s="428" t="s">
        <v>542</v>
      </c>
      <c r="E131" s="428" t="s">
        <v>543</v>
      </c>
      <c r="F131" s="428" t="s">
        <v>552</v>
      </c>
      <c r="G131" s="428" t="s">
        <v>542</v>
      </c>
      <c r="H131" s="428" t="s">
        <v>543</v>
      </c>
      <c r="I131" s="428" t="s">
        <v>552</v>
      </c>
    </row>
    <row r="132" spans="1:22" ht="12.75" customHeight="1" outlineLevel="2" x14ac:dyDescent="0.2">
      <c r="A132" s="271" t="s">
        <v>380</v>
      </c>
      <c r="B132" s="64"/>
      <c r="C132" s="65"/>
      <c r="D132" s="376">
        <v>46</v>
      </c>
      <c r="E132" s="376">
        <v>47</v>
      </c>
      <c r="F132" s="411">
        <f>SUM(D132:E132)</f>
        <v>93</v>
      </c>
      <c r="G132" s="376">
        <v>187</v>
      </c>
      <c r="H132" s="376">
        <v>154</v>
      </c>
      <c r="I132" s="411">
        <f>SUM(G132:H132)</f>
        <v>341</v>
      </c>
    </row>
    <row r="133" spans="1:22" s="91" customFormat="1" ht="12.75" customHeight="1" outlineLevel="2" x14ac:dyDescent="0.2">
      <c r="A133" s="272" t="s">
        <v>383</v>
      </c>
      <c r="B133" s="254"/>
      <c r="C133" s="255"/>
      <c r="D133" s="376">
        <v>145</v>
      </c>
      <c r="E133" s="376">
        <v>293</v>
      </c>
      <c r="F133" s="411">
        <f t="shared" ref="F133:F141" si="4">SUM(D133:E133)</f>
        <v>438</v>
      </c>
      <c r="G133" s="376">
        <v>389</v>
      </c>
      <c r="H133" s="376">
        <v>894</v>
      </c>
      <c r="I133" s="411">
        <f t="shared" ref="I133:I141" si="5">SUM(G133:H133)</f>
        <v>1283</v>
      </c>
      <c r="J133" s="21"/>
      <c r="K133" s="21"/>
      <c r="L133" s="21"/>
      <c r="M133" s="280"/>
      <c r="N133" s="21"/>
      <c r="O133" s="21"/>
      <c r="P133" s="21"/>
      <c r="Q133" s="21"/>
      <c r="R133" s="21"/>
      <c r="S133" s="21"/>
      <c r="T133" s="21"/>
      <c r="U133" s="21"/>
      <c r="V133" s="21"/>
    </row>
    <row r="134" spans="1:22" ht="12.75" customHeight="1" outlineLevel="2" x14ac:dyDescent="0.2">
      <c r="A134" s="272" t="s">
        <v>381</v>
      </c>
      <c r="B134" s="63"/>
      <c r="C134" s="66"/>
      <c r="D134" s="376">
        <v>11</v>
      </c>
      <c r="E134" s="376">
        <v>37</v>
      </c>
      <c r="F134" s="411">
        <f t="shared" si="4"/>
        <v>48</v>
      </c>
      <c r="G134" s="376">
        <v>42</v>
      </c>
      <c r="H134" s="376">
        <v>112</v>
      </c>
      <c r="I134" s="411">
        <f t="shared" si="5"/>
        <v>154</v>
      </c>
      <c r="K134" s="280"/>
      <c r="M134" s="280"/>
      <c r="N134" s="280"/>
    </row>
    <row r="135" spans="1:22" s="91" customFormat="1" ht="12.75" customHeight="1" outlineLevel="2" x14ac:dyDescent="0.2">
      <c r="A135" s="272" t="s">
        <v>384</v>
      </c>
      <c r="B135" s="254"/>
      <c r="C135" s="255"/>
      <c r="D135" s="376">
        <v>165</v>
      </c>
      <c r="E135" s="376">
        <v>326</v>
      </c>
      <c r="F135" s="411">
        <f t="shared" si="4"/>
        <v>491</v>
      </c>
      <c r="G135" s="376">
        <v>505</v>
      </c>
      <c r="H135" s="376">
        <v>980</v>
      </c>
      <c r="I135" s="411">
        <f t="shared" si="5"/>
        <v>1485</v>
      </c>
      <c r="J135" s="21"/>
      <c r="K135" s="21"/>
      <c r="L135" s="280"/>
      <c r="M135" s="280"/>
      <c r="N135" s="21"/>
      <c r="O135" s="21"/>
      <c r="P135" s="21"/>
      <c r="Q135" s="21"/>
      <c r="R135" s="21"/>
      <c r="S135" s="21"/>
      <c r="T135" s="21"/>
      <c r="U135" s="21"/>
      <c r="V135" s="21"/>
    </row>
    <row r="136" spans="1:22" ht="12.75" customHeight="1" outlineLevel="2" x14ac:dyDescent="0.2">
      <c r="A136" s="272" t="s">
        <v>382</v>
      </c>
      <c r="B136" s="63"/>
      <c r="C136" s="66"/>
      <c r="D136" s="376">
        <v>1</v>
      </c>
      <c r="E136" s="376"/>
      <c r="F136" s="411">
        <f t="shared" si="4"/>
        <v>1</v>
      </c>
      <c r="G136" s="376">
        <v>5</v>
      </c>
      <c r="H136" s="376">
        <v>2</v>
      </c>
      <c r="I136" s="411">
        <f t="shared" si="5"/>
        <v>7</v>
      </c>
      <c r="K136" s="280"/>
      <c r="L136" s="280"/>
      <c r="M136" s="280"/>
      <c r="N136" s="280"/>
    </row>
    <row r="137" spans="1:22" ht="12.75" customHeight="1" outlineLevel="2" x14ac:dyDescent="0.2">
      <c r="A137" s="272" t="s">
        <v>1193</v>
      </c>
      <c r="B137" s="63"/>
      <c r="C137" s="66"/>
      <c r="D137" s="376">
        <v>43</v>
      </c>
      <c r="E137" s="376">
        <v>85</v>
      </c>
      <c r="F137" s="411">
        <f t="shared" si="4"/>
        <v>128</v>
      </c>
      <c r="G137" s="376">
        <v>144</v>
      </c>
      <c r="H137" s="376">
        <v>244</v>
      </c>
      <c r="I137" s="411">
        <f t="shared" si="5"/>
        <v>388</v>
      </c>
    </row>
    <row r="138" spans="1:22" ht="12.75" customHeight="1" outlineLevel="2" x14ac:dyDescent="0.2">
      <c r="A138" s="272" t="s">
        <v>1194</v>
      </c>
      <c r="B138" s="63"/>
      <c r="C138" s="66"/>
      <c r="D138" s="376"/>
      <c r="E138" s="376">
        <v>2</v>
      </c>
      <c r="F138" s="411">
        <f t="shared" si="4"/>
        <v>2</v>
      </c>
      <c r="G138" s="376">
        <v>2</v>
      </c>
      <c r="H138" s="376">
        <v>5</v>
      </c>
      <c r="I138" s="411">
        <f t="shared" si="5"/>
        <v>7</v>
      </c>
    </row>
    <row r="139" spans="1:22" ht="12.75" customHeight="1" outlineLevel="2" x14ac:dyDescent="0.2">
      <c r="A139" s="272" t="s">
        <v>1195</v>
      </c>
      <c r="B139" s="63"/>
      <c r="C139" s="66"/>
      <c r="D139" s="376">
        <v>17</v>
      </c>
      <c r="E139" s="376">
        <v>26</v>
      </c>
      <c r="F139" s="411">
        <f t="shared" si="4"/>
        <v>43</v>
      </c>
      <c r="G139" s="376">
        <v>50</v>
      </c>
      <c r="H139" s="376">
        <v>103</v>
      </c>
      <c r="I139" s="411">
        <f t="shared" si="5"/>
        <v>153</v>
      </c>
    </row>
    <row r="140" spans="1:22" s="91" customFormat="1" ht="12.75" customHeight="1" outlineLevel="2" x14ac:dyDescent="0.2">
      <c r="A140" s="272" t="s">
        <v>385</v>
      </c>
      <c r="B140" s="254"/>
      <c r="C140" s="255"/>
      <c r="D140" s="376">
        <v>40</v>
      </c>
      <c r="E140" s="376">
        <v>72</v>
      </c>
      <c r="F140" s="411">
        <f t="shared" si="4"/>
        <v>112</v>
      </c>
      <c r="G140" s="376">
        <v>136</v>
      </c>
      <c r="H140" s="376">
        <v>253</v>
      </c>
      <c r="I140" s="411">
        <f t="shared" si="5"/>
        <v>389</v>
      </c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</row>
    <row r="141" spans="1:22" ht="12.75" customHeight="1" outlineLevel="2" x14ac:dyDescent="0.2">
      <c r="A141" s="256" t="s">
        <v>825</v>
      </c>
      <c r="B141" s="232"/>
      <c r="C141" s="233"/>
      <c r="D141" s="411">
        <f>SUM(D132:D140)</f>
        <v>468</v>
      </c>
      <c r="E141" s="411">
        <f>SUM(E132:E140)</f>
        <v>888</v>
      </c>
      <c r="F141" s="411">
        <f t="shared" si="4"/>
        <v>1356</v>
      </c>
      <c r="G141" s="411">
        <f>SUM(G132:G140)</f>
        <v>1460</v>
      </c>
      <c r="H141" s="411">
        <f>SUM(H132:H140)</f>
        <v>2747</v>
      </c>
      <c r="I141" s="411">
        <f t="shared" si="5"/>
        <v>4207</v>
      </c>
      <c r="K141" s="280"/>
      <c r="L141" s="280"/>
      <c r="M141" s="280"/>
      <c r="N141" s="280"/>
      <c r="O141" s="280"/>
    </row>
    <row r="142" spans="1:22" ht="12.75" customHeight="1" outlineLevel="2" x14ac:dyDescent="0.2">
      <c r="A142" s="150"/>
      <c r="B142" s="63"/>
      <c r="C142" s="63"/>
      <c r="D142" s="187"/>
      <c r="E142" s="187"/>
      <c r="F142" s="187"/>
      <c r="G142" s="187"/>
      <c r="H142" s="187"/>
      <c r="I142" s="187"/>
      <c r="K142" s="280"/>
      <c r="L142" s="280"/>
      <c r="M142" s="280"/>
      <c r="N142" s="280"/>
    </row>
    <row r="143" spans="1:22" ht="12.75" customHeight="1" outlineLevel="1" x14ac:dyDescent="0.2">
      <c r="A143" s="13" t="s">
        <v>553</v>
      </c>
    </row>
    <row r="144" spans="1:22" ht="12.75" customHeight="1" outlineLevel="1" x14ac:dyDescent="0.2">
      <c r="A144" s="13" t="s">
        <v>1272</v>
      </c>
      <c r="B144" s="13"/>
    </row>
    <row r="145" spans="1:9" ht="12.75" customHeight="1" outlineLevel="2" x14ac:dyDescent="0.2">
      <c r="A145" s="1" t="s">
        <v>554</v>
      </c>
      <c r="D145" s="93" t="s">
        <v>361</v>
      </c>
    </row>
    <row r="146" spans="1:9" ht="12.75" customHeight="1" outlineLevel="2" x14ac:dyDescent="0.2">
      <c r="A146" s="1" t="s">
        <v>555</v>
      </c>
      <c r="D146" s="93" t="s">
        <v>361</v>
      </c>
    </row>
    <row r="147" spans="1:9" ht="12.75" customHeight="1" outlineLevel="2" x14ac:dyDescent="0.2">
      <c r="A147" s="1" t="s">
        <v>826</v>
      </c>
      <c r="D147" s="336">
        <f>F147+I147</f>
        <v>8421</v>
      </c>
      <c r="E147" s="140" t="s">
        <v>1179</v>
      </c>
      <c r="F147" s="348">
        <v>3606</v>
      </c>
      <c r="H147" s="140" t="s">
        <v>1180</v>
      </c>
      <c r="I147" s="348">
        <v>4815</v>
      </c>
    </row>
    <row r="148" spans="1:9" ht="12.75" customHeight="1" outlineLevel="2" x14ac:dyDescent="0.2">
      <c r="A148" s="1" t="s">
        <v>827</v>
      </c>
      <c r="D148" s="93" t="s">
        <v>361</v>
      </c>
    </row>
    <row r="149" spans="1:9" ht="12.75" customHeight="1" outlineLevel="2" x14ac:dyDescent="0.2">
      <c r="A149" s="1" t="s">
        <v>828</v>
      </c>
      <c r="D149" s="336">
        <f>F149+I149</f>
        <v>1826</v>
      </c>
      <c r="E149" s="140" t="s">
        <v>1179</v>
      </c>
      <c r="F149" s="348">
        <v>667</v>
      </c>
      <c r="H149" s="140" t="s">
        <v>1180</v>
      </c>
      <c r="I149" s="348">
        <v>1159</v>
      </c>
    </row>
    <row r="150" spans="1:9" ht="12.75" customHeight="1" outlineLevel="2" x14ac:dyDescent="0.2">
      <c r="A150" s="1" t="s">
        <v>789</v>
      </c>
      <c r="D150" s="93" t="s">
        <v>361</v>
      </c>
    </row>
    <row r="151" spans="1:9" ht="12.75" customHeight="1" outlineLevel="1" x14ac:dyDescent="0.2">
      <c r="A151" s="14"/>
    </row>
    <row r="152" spans="1:9" ht="12.75" customHeight="1" outlineLevel="1" x14ac:dyDescent="0.2">
      <c r="A152" s="13" t="s">
        <v>556</v>
      </c>
    </row>
    <row r="153" spans="1:9" ht="12.75" customHeight="1" outlineLevel="2" x14ac:dyDescent="0.2">
      <c r="A153" s="14" t="s">
        <v>869</v>
      </c>
    </row>
    <row r="154" spans="1:9" ht="12.75" customHeight="1" outlineLevel="2" x14ac:dyDescent="0.2">
      <c r="A154" s="14" t="s">
        <v>1019</v>
      </c>
    </row>
    <row r="155" spans="1:9" ht="12.75" customHeight="1" outlineLevel="2" x14ac:dyDescent="0.2">
      <c r="A155" s="14"/>
    </row>
    <row r="156" spans="1:9" ht="12.75" customHeight="1" outlineLevel="1" x14ac:dyDescent="0.2">
      <c r="A156" s="13" t="s">
        <v>1020</v>
      </c>
    </row>
    <row r="157" spans="1:9" ht="12.75" customHeight="1" outlineLevel="2" x14ac:dyDescent="0.2">
      <c r="A157" s="14" t="s">
        <v>445</v>
      </c>
    </row>
    <row r="158" spans="1:9" ht="12.75" customHeight="1" outlineLevel="2" x14ac:dyDescent="0.2">
      <c r="A158" s="21" t="s">
        <v>1260</v>
      </c>
    </row>
    <row r="159" spans="1:9" ht="12.75" customHeight="1" outlineLevel="2" x14ac:dyDescent="0.2">
      <c r="A159" s="21" t="s">
        <v>1261</v>
      </c>
    </row>
    <row r="160" spans="1:9" ht="12.75" customHeight="1" outlineLevel="2" x14ac:dyDescent="0.2"/>
    <row r="161" spans="1:22" ht="12.75" customHeight="1" outlineLevel="2" x14ac:dyDescent="0.2"/>
    <row r="162" spans="1:22" s="217" customFormat="1" ht="12.75" customHeight="1" outlineLevel="1" x14ac:dyDescent="0.2">
      <c r="A162" s="251" t="s">
        <v>1253</v>
      </c>
      <c r="B162" s="252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</row>
    <row r="163" spans="1:22" s="217" customFormat="1" ht="12.75" customHeight="1" outlineLevel="2" x14ac:dyDescent="0.2">
      <c r="A163" s="242" t="s">
        <v>480</v>
      </c>
      <c r="H163" s="350">
        <v>5162</v>
      </c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</row>
    <row r="164" spans="1:22" s="217" customFormat="1" ht="12.75" customHeight="1" outlineLevel="2" x14ac:dyDescent="0.2">
      <c r="B164" s="2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</row>
    <row r="165" spans="1:22" s="217" customFormat="1" ht="12.75" customHeight="1" outlineLevel="1" x14ac:dyDescent="0.2">
      <c r="A165" s="251" t="s">
        <v>1254</v>
      </c>
      <c r="B165" s="243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</row>
    <row r="166" spans="1:22" s="217" customFormat="1" ht="12.75" customHeight="1" outlineLevel="2" x14ac:dyDescent="0.2">
      <c r="A166" s="243" t="s">
        <v>578</v>
      </c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</row>
    <row r="167" spans="1:22" s="217" customFormat="1" ht="12.75" customHeight="1" outlineLevel="2" x14ac:dyDescent="0.2">
      <c r="A167" s="243" t="s">
        <v>577</v>
      </c>
      <c r="H167" s="267" t="s">
        <v>361</v>
      </c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</row>
    <row r="168" spans="1:22" s="217" customFormat="1" ht="12.75" customHeight="1" outlineLevel="2" x14ac:dyDescent="0.2">
      <c r="A168" s="2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</row>
    <row r="169" spans="1:22" s="217" customFormat="1" ht="12.75" customHeight="1" outlineLevel="1" x14ac:dyDescent="0.2">
      <c r="A169" s="253" t="s">
        <v>1255</v>
      </c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</row>
    <row r="170" spans="1:22" s="217" customFormat="1" ht="12.75" customHeight="1" outlineLevel="2" x14ac:dyDescent="0.2">
      <c r="A170" s="242" t="s">
        <v>557</v>
      </c>
      <c r="H170" s="278">
        <f>+H163</f>
        <v>5162</v>
      </c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</row>
    <row r="171" spans="1:22" s="217" customFormat="1" ht="12.75" customHeight="1" outlineLevel="2" x14ac:dyDescent="0.2">
      <c r="A171" s="242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</row>
    <row r="172" spans="1:22" s="217" customFormat="1" ht="12.75" customHeight="1" outlineLevel="1" x14ac:dyDescent="0.2">
      <c r="A172" s="251" t="s">
        <v>1256</v>
      </c>
      <c r="B172" s="243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</row>
    <row r="173" spans="1:22" s="217" customFormat="1" ht="12.75" customHeight="1" outlineLevel="2" x14ac:dyDescent="0.2">
      <c r="A173" s="243" t="s">
        <v>1252</v>
      </c>
      <c r="H173" s="350">
        <v>649</v>
      </c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</row>
    <row r="174" spans="1:22" s="217" customFormat="1" ht="12.75" customHeight="1" outlineLevel="2" x14ac:dyDescent="0.2"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</row>
    <row r="175" spans="1:22" s="217" customFormat="1" ht="12.75" customHeight="1" outlineLevel="1" x14ac:dyDescent="0.2">
      <c r="A175" s="251" t="s">
        <v>1257</v>
      </c>
      <c r="B175" s="243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</row>
    <row r="176" spans="1:22" s="217" customFormat="1" ht="12.75" customHeight="1" outlineLevel="2" x14ac:dyDescent="0.2">
      <c r="A176" s="243" t="s">
        <v>1262</v>
      </c>
      <c r="H176" s="350">
        <v>1321</v>
      </c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</row>
    <row r="177" spans="1:22" s="217" customFormat="1" ht="12.75" customHeight="1" outlineLevel="2" x14ac:dyDescent="0.2"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</row>
    <row r="178" spans="1:22" s="217" customFormat="1" ht="12.75" customHeight="1" outlineLevel="1" x14ac:dyDescent="0.2">
      <c r="A178" s="251" t="s">
        <v>1258</v>
      </c>
      <c r="B178" s="243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</row>
    <row r="179" spans="1:22" s="217" customFormat="1" ht="12.75" customHeight="1" outlineLevel="2" x14ac:dyDescent="0.2">
      <c r="A179" s="243" t="s">
        <v>1263</v>
      </c>
      <c r="H179" s="350">
        <v>676</v>
      </c>
    </row>
    <row r="180" spans="1:22" s="217" customFormat="1" ht="12.75" customHeight="1" outlineLevel="2" x14ac:dyDescent="0.2"/>
    <row r="181" spans="1:22" s="217" customFormat="1" ht="12.75" customHeight="1" outlineLevel="1" x14ac:dyDescent="0.2">
      <c r="A181" s="253" t="s">
        <v>1008</v>
      </c>
      <c r="H181" s="278">
        <f>+H179+H176+H173</f>
        <v>2646</v>
      </c>
    </row>
    <row r="182" spans="1:22" s="217" customFormat="1" ht="12.75" customHeight="1" outlineLevel="2" x14ac:dyDescent="0.2"/>
    <row r="183" spans="1:22" s="217" customFormat="1" ht="12.75" customHeight="1" outlineLevel="1" x14ac:dyDescent="0.2">
      <c r="A183" s="244" t="s">
        <v>1259</v>
      </c>
      <c r="H183" s="262">
        <f>+H181/H170*100</f>
        <v>51.259201859744287</v>
      </c>
    </row>
    <row r="184" spans="1:22" s="217" customFormat="1" ht="12.75" customHeight="1" outlineLevel="1" x14ac:dyDescent="0.2">
      <c r="A184" s="244"/>
      <c r="H184" s="257"/>
    </row>
    <row r="185" spans="1:22" s="217" customFormat="1" ht="12.75" customHeight="1" outlineLevel="1" x14ac:dyDescent="0.2">
      <c r="A185" s="245" t="s">
        <v>873</v>
      </c>
      <c r="B185" s="245"/>
      <c r="C185" s="245"/>
      <c r="D185" s="245"/>
      <c r="E185" s="245"/>
      <c r="F185" s="245"/>
      <c r="G185" s="245"/>
      <c r="H185" s="258"/>
    </row>
    <row r="186" spans="1:22" s="217" customFormat="1" ht="12.75" customHeight="1" outlineLevel="1" x14ac:dyDescent="0.2">
      <c r="A186" s="245"/>
      <c r="B186" s="245"/>
      <c r="C186" s="245"/>
      <c r="D186" s="245"/>
      <c r="E186" s="245"/>
      <c r="F186" s="245"/>
      <c r="G186" s="245"/>
      <c r="H186" s="259"/>
    </row>
    <row r="187" spans="1:22" s="217" customFormat="1" ht="12.75" customHeight="1" outlineLevel="1" x14ac:dyDescent="0.2">
      <c r="A187" s="245" t="s">
        <v>1060</v>
      </c>
      <c r="B187" s="245"/>
      <c r="C187" s="245"/>
      <c r="D187" s="245"/>
      <c r="E187" s="245"/>
      <c r="F187" s="245"/>
      <c r="G187" s="245"/>
      <c r="H187" s="258"/>
    </row>
    <row r="188" spans="1:22" ht="12.75" customHeight="1" outlineLevel="1" x14ac:dyDescent="0.2">
      <c r="A188" s="14"/>
    </row>
    <row r="189" spans="1:22" ht="12.75" customHeight="1" outlineLevel="1" x14ac:dyDescent="0.2">
      <c r="A189" s="13" t="s">
        <v>558</v>
      </c>
    </row>
    <row r="190" spans="1:22" ht="12.75" customHeight="1" outlineLevel="2" x14ac:dyDescent="0.2">
      <c r="A190" s="14" t="s">
        <v>75</v>
      </c>
    </row>
    <row r="191" spans="1:22" ht="12.75" customHeight="1" outlineLevel="2" x14ac:dyDescent="0.2">
      <c r="A191" s="14" t="s">
        <v>1264</v>
      </c>
    </row>
    <row r="192" spans="1:22" ht="12.75" customHeight="1" outlineLevel="2" x14ac:dyDescent="0.2">
      <c r="A192" s="32" t="s">
        <v>337</v>
      </c>
    </row>
    <row r="193" spans="1:6" ht="12.75" customHeight="1" outlineLevel="2" x14ac:dyDescent="0.2">
      <c r="A193" s="32" t="s">
        <v>283</v>
      </c>
    </row>
    <row r="194" spans="1:6" ht="12.75" customHeight="1" outlineLevel="2" x14ac:dyDescent="0.2">
      <c r="A194" s="21" t="s">
        <v>76</v>
      </c>
    </row>
    <row r="195" spans="1:6" ht="12.75" customHeight="1" outlineLevel="2" x14ac:dyDescent="0.2"/>
    <row r="196" spans="1:6" ht="12.75" customHeight="1" outlineLevel="1" x14ac:dyDescent="0.2">
      <c r="A196" s="13" t="s">
        <v>134</v>
      </c>
      <c r="B196" s="1"/>
    </row>
    <row r="197" spans="1:6" ht="12.75" customHeight="1" outlineLevel="1" x14ac:dyDescent="0.2">
      <c r="A197" s="5" t="s">
        <v>1265</v>
      </c>
    </row>
    <row r="198" spans="1:6" ht="12.75" customHeight="1" outlineLevel="1" x14ac:dyDescent="0.2">
      <c r="A198" s="5" t="s">
        <v>1266</v>
      </c>
    </row>
    <row r="199" spans="1:6" ht="12.75" customHeight="1" outlineLevel="1" x14ac:dyDescent="0.2">
      <c r="A199" s="5"/>
      <c r="B199" s="5"/>
      <c r="C199" s="5"/>
      <c r="F199" s="408">
        <v>0.80400000000000005</v>
      </c>
    </row>
    <row r="201" spans="1:6" s="60" customFormat="1" ht="12.75" customHeight="1" x14ac:dyDescent="0.2">
      <c r="A201" s="33" t="s">
        <v>559</v>
      </c>
    </row>
    <row r="202" spans="1:6" ht="12.75" customHeight="1" outlineLevel="1" x14ac:dyDescent="0.2">
      <c r="A202" s="6"/>
    </row>
    <row r="203" spans="1:6" ht="12.75" customHeight="1" outlineLevel="1" x14ac:dyDescent="0.2">
      <c r="A203" s="13" t="s">
        <v>560</v>
      </c>
    </row>
    <row r="204" spans="1:6" ht="12.75" customHeight="1" outlineLevel="1" x14ac:dyDescent="0.2">
      <c r="A204" s="13" t="s">
        <v>446</v>
      </c>
    </row>
    <row r="205" spans="1:6" ht="12.75" customHeight="1" outlineLevel="2" x14ac:dyDescent="0.2">
      <c r="A205" s="21" t="s">
        <v>1267</v>
      </c>
    </row>
    <row r="206" spans="1:6" ht="12.75" customHeight="1" outlineLevel="2" x14ac:dyDescent="0.2">
      <c r="A206" s="21" t="s">
        <v>135</v>
      </c>
    </row>
    <row r="207" spans="1:6" ht="12.75" customHeight="1" outlineLevel="2" x14ac:dyDescent="0.2">
      <c r="A207" s="21" t="s">
        <v>447</v>
      </c>
    </row>
    <row r="208" spans="1:6" ht="12.75" customHeight="1" outlineLevel="2" x14ac:dyDescent="0.2">
      <c r="A208" s="21" t="s">
        <v>136</v>
      </c>
    </row>
    <row r="209" spans="1:12" ht="12.75" customHeight="1" outlineLevel="2" x14ac:dyDescent="0.2">
      <c r="A209" s="21" t="s">
        <v>91</v>
      </c>
      <c r="J209" s="280"/>
    </row>
    <row r="210" spans="1:12" ht="12.75" customHeight="1" outlineLevel="2" x14ac:dyDescent="0.2">
      <c r="A210" s="21" t="s">
        <v>363</v>
      </c>
      <c r="J210" s="280"/>
    </row>
    <row r="211" spans="1:12" ht="12.75" customHeight="1" outlineLevel="2" x14ac:dyDescent="0.2">
      <c r="A211" s="1"/>
    </row>
    <row r="212" spans="1:12" ht="12.75" customHeight="1" outlineLevel="2" x14ac:dyDescent="0.2">
      <c r="A212" s="1" t="s">
        <v>58</v>
      </c>
      <c r="G212" s="352">
        <v>30165</v>
      </c>
      <c r="H212" s="247"/>
      <c r="I212" s="246"/>
    </row>
    <row r="213" spans="1:12" ht="12.75" customHeight="1" outlineLevel="2" x14ac:dyDescent="0.2">
      <c r="A213" s="1"/>
      <c r="G213" s="167"/>
      <c r="H213" s="247"/>
      <c r="I213" s="246"/>
    </row>
    <row r="214" spans="1:12" ht="12.75" customHeight="1" outlineLevel="2" x14ac:dyDescent="0.2">
      <c r="A214" s="1" t="s">
        <v>59</v>
      </c>
      <c r="G214" s="352">
        <v>17391</v>
      </c>
      <c r="H214" s="247"/>
      <c r="I214" s="247"/>
    </row>
    <row r="215" spans="1:12" ht="12.75" customHeight="1" outlineLevel="2" x14ac:dyDescent="0.2">
      <c r="A215" s="1"/>
      <c r="G215" s="248"/>
      <c r="H215" s="247"/>
      <c r="I215" s="246"/>
    </row>
    <row r="216" spans="1:12" ht="12.75" customHeight="1" outlineLevel="2" x14ac:dyDescent="0.2">
      <c r="A216" s="1" t="s">
        <v>561</v>
      </c>
      <c r="G216" s="352">
        <v>2360</v>
      </c>
      <c r="H216" s="247"/>
      <c r="I216" s="5"/>
    </row>
    <row r="217" spans="1:12" ht="12.75" customHeight="1" outlineLevel="2" x14ac:dyDescent="0.2">
      <c r="A217" s="1" t="s">
        <v>790</v>
      </c>
      <c r="G217" s="352">
        <v>33</v>
      </c>
      <c r="H217" s="247"/>
      <c r="I217" s="5"/>
    </row>
    <row r="218" spans="1:12" ht="12.75" customHeight="1" outlineLevel="2" x14ac:dyDescent="0.2">
      <c r="A218" s="1"/>
      <c r="G218" s="167"/>
      <c r="H218" s="247"/>
      <c r="I218" s="246"/>
    </row>
    <row r="219" spans="1:12" ht="12.75" customHeight="1" outlineLevel="2" x14ac:dyDescent="0.2">
      <c r="A219" s="1" t="s">
        <v>55</v>
      </c>
      <c r="G219" s="352">
        <v>2814</v>
      </c>
      <c r="H219" s="247"/>
      <c r="I219" s="246"/>
    </row>
    <row r="220" spans="1:12" ht="12.75" customHeight="1" outlineLevel="2" x14ac:dyDescent="0.2">
      <c r="A220" s="1" t="s">
        <v>791</v>
      </c>
      <c r="G220" s="352">
        <v>20</v>
      </c>
      <c r="H220" s="247"/>
      <c r="I220" s="246"/>
    </row>
    <row r="221" spans="1:12" ht="12.75" customHeight="1" outlineLevel="2" x14ac:dyDescent="0.2">
      <c r="A221" s="1"/>
      <c r="G221" s="187"/>
      <c r="H221" s="1"/>
    </row>
    <row r="222" spans="1:12" ht="12.75" customHeight="1" outlineLevel="2" x14ac:dyDescent="0.2">
      <c r="A222" s="4" t="s">
        <v>56</v>
      </c>
      <c r="G222" s="187"/>
    </row>
    <row r="223" spans="1:12" ht="12.75" customHeight="1" outlineLevel="2" x14ac:dyDescent="0.2">
      <c r="A223" s="4"/>
      <c r="B223" s="21" t="s">
        <v>1268</v>
      </c>
      <c r="G223" s="187"/>
      <c r="I223" s="352">
        <v>4825</v>
      </c>
    </row>
    <row r="224" spans="1:12" ht="12.75" customHeight="1" outlineLevel="2" x14ac:dyDescent="0.2">
      <c r="A224" s="1"/>
      <c r="B224" s="21" t="s">
        <v>57</v>
      </c>
      <c r="G224" s="187"/>
      <c r="I224" s="352">
        <v>1937</v>
      </c>
      <c r="K224" s="280"/>
      <c r="L224" s="280"/>
    </row>
    <row r="225" spans="1:12" ht="12.75" customHeight="1" outlineLevel="2" x14ac:dyDescent="0.2">
      <c r="A225" s="14"/>
      <c r="B225" s="21" t="s">
        <v>534</v>
      </c>
      <c r="I225" s="352">
        <v>1419</v>
      </c>
      <c r="K225" s="280"/>
      <c r="L225" s="280"/>
    </row>
    <row r="226" spans="1:12" ht="12.75" customHeight="1" outlineLevel="2" x14ac:dyDescent="0.2">
      <c r="A226" s="14"/>
      <c r="H226" s="187"/>
      <c r="K226" s="280"/>
      <c r="L226" s="280"/>
    </row>
    <row r="227" spans="1:12" ht="12.75" customHeight="1" outlineLevel="1" x14ac:dyDescent="0.2">
      <c r="A227" s="13" t="s">
        <v>462</v>
      </c>
    </row>
    <row r="228" spans="1:12" ht="12.75" customHeight="1" outlineLevel="1" x14ac:dyDescent="0.2">
      <c r="A228" s="4" t="s">
        <v>463</v>
      </c>
    </row>
    <row r="229" spans="1:12" ht="12.75" customHeight="1" outlineLevel="2" x14ac:dyDescent="0.2">
      <c r="A229" s="1" t="s">
        <v>73</v>
      </c>
      <c r="G229" s="93" t="s">
        <v>1026</v>
      </c>
      <c r="H229" s="76"/>
    </row>
    <row r="230" spans="1:12" ht="12.75" customHeight="1" outlineLevel="2" x14ac:dyDescent="0.2">
      <c r="A230" s="1"/>
      <c r="G230" s="436"/>
      <c r="H230" s="76"/>
    </row>
    <row r="231" spans="1:12" ht="12.75" customHeight="1" outlineLevel="2" x14ac:dyDescent="0.2">
      <c r="A231" s="2" t="s">
        <v>585</v>
      </c>
      <c r="F231" s="1"/>
      <c r="G231" s="93"/>
      <c r="H231" s="76"/>
    </row>
    <row r="232" spans="1:12" ht="12.75" customHeight="1" outlineLevel="2" x14ac:dyDescent="0.2">
      <c r="A232" s="2" t="s">
        <v>586</v>
      </c>
      <c r="F232" s="1"/>
      <c r="G232" s="93"/>
      <c r="H232" s="76"/>
    </row>
    <row r="233" spans="1:12" ht="12.75" customHeight="1" outlineLevel="2" x14ac:dyDescent="0.2">
      <c r="A233" s="2" t="s">
        <v>587</v>
      </c>
      <c r="F233" s="1"/>
      <c r="G233" s="93"/>
      <c r="H233" s="76"/>
    </row>
    <row r="234" spans="1:12" ht="12.75" customHeight="1" outlineLevel="2" x14ac:dyDescent="0.2">
      <c r="A234" s="1"/>
      <c r="G234" s="431"/>
      <c r="H234" s="431"/>
    </row>
    <row r="235" spans="1:12" ht="12.75" customHeight="1" outlineLevel="1" x14ac:dyDescent="0.2">
      <c r="A235" s="13" t="s">
        <v>964</v>
      </c>
    </row>
    <row r="236" spans="1:12" ht="12.75" customHeight="1" outlineLevel="1" x14ac:dyDescent="0.2">
      <c r="A236" s="13" t="s">
        <v>591</v>
      </c>
      <c r="B236" s="13"/>
    </row>
    <row r="237" spans="1:12" ht="12.75" customHeight="1" outlineLevel="2" x14ac:dyDescent="0.2">
      <c r="A237" s="1"/>
    </row>
    <row r="238" spans="1:12" ht="12.75" customHeight="1" outlineLevel="2" x14ac:dyDescent="0.2">
      <c r="B238" s="93" t="s">
        <v>357</v>
      </c>
      <c r="C238" s="15" t="s">
        <v>74</v>
      </c>
    </row>
    <row r="239" spans="1:12" ht="12.75" customHeight="1" outlineLevel="2" x14ac:dyDescent="0.2">
      <c r="B239" s="93" t="s">
        <v>361</v>
      </c>
      <c r="C239" s="15" t="s">
        <v>929</v>
      </c>
    </row>
    <row r="240" spans="1:12" ht="12.75" customHeight="1" outlineLevel="2" x14ac:dyDescent="0.2">
      <c r="B240" s="93" t="s">
        <v>361</v>
      </c>
      <c r="C240" s="15" t="s">
        <v>930</v>
      </c>
    </row>
    <row r="241" spans="1:9" ht="12.75" customHeight="1" outlineLevel="2" x14ac:dyDescent="0.2">
      <c r="A241" s="13"/>
    </row>
    <row r="242" spans="1:9" ht="12.75" customHeight="1" outlineLevel="1" x14ac:dyDescent="0.2">
      <c r="A242" s="13" t="s">
        <v>592</v>
      </c>
      <c r="B242" s="13"/>
    </row>
    <row r="243" spans="1:9" ht="12.75" customHeight="1" outlineLevel="1" x14ac:dyDescent="0.2">
      <c r="A243" s="4"/>
    </row>
    <row r="244" spans="1:9" ht="12.75" customHeight="1" outlineLevel="2" x14ac:dyDescent="0.2">
      <c r="B244" s="93" t="s">
        <v>357</v>
      </c>
      <c r="C244" s="14" t="s">
        <v>1006</v>
      </c>
    </row>
    <row r="245" spans="1:9" ht="12.75" customHeight="1" outlineLevel="2" x14ac:dyDescent="0.2">
      <c r="B245" s="93"/>
      <c r="C245" s="14" t="s">
        <v>508</v>
      </c>
    </row>
    <row r="246" spans="1:9" ht="12.75" customHeight="1" outlineLevel="2" x14ac:dyDescent="0.2">
      <c r="B246" s="93"/>
      <c r="C246" s="32" t="s">
        <v>927</v>
      </c>
    </row>
    <row r="247" spans="1:9" ht="12.75" customHeight="1" outlineLevel="2" x14ac:dyDescent="0.2">
      <c r="A247" s="7"/>
      <c r="B247" s="64"/>
    </row>
    <row r="248" spans="1:9" ht="12.75" customHeight="1" outlineLevel="1" x14ac:dyDescent="0.2">
      <c r="A248" s="13" t="s">
        <v>1057</v>
      </c>
      <c r="B248" s="4"/>
    </row>
    <row r="249" spans="1:9" ht="12.75" customHeight="1" outlineLevel="2" x14ac:dyDescent="0.2">
      <c r="A249" s="4" t="s">
        <v>207</v>
      </c>
    </row>
    <row r="250" spans="1:9" ht="12.75" customHeight="1" outlineLevel="2" x14ac:dyDescent="0.2">
      <c r="A250" s="4" t="s">
        <v>208</v>
      </c>
    </row>
    <row r="251" spans="1:9" ht="12.75" customHeight="1" outlineLevel="2" x14ac:dyDescent="0.2">
      <c r="A251" s="14"/>
    </row>
    <row r="252" spans="1:9" ht="12.75" customHeight="1" outlineLevel="2" x14ac:dyDescent="0.2">
      <c r="A252" s="14"/>
      <c r="B252" s="77"/>
      <c r="C252" s="64"/>
      <c r="D252" s="65"/>
      <c r="E252" s="427" t="s">
        <v>1007</v>
      </c>
      <c r="F252" s="455" t="s">
        <v>1007</v>
      </c>
      <c r="G252" s="65"/>
      <c r="H252" s="78"/>
      <c r="I252" s="63"/>
    </row>
    <row r="253" spans="1:9" ht="12.75" customHeight="1" outlineLevel="2" x14ac:dyDescent="0.2">
      <c r="B253" s="37"/>
      <c r="C253" s="67"/>
      <c r="D253" s="19"/>
      <c r="E253" s="57" t="s">
        <v>1006</v>
      </c>
      <c r="F253" s="38" t="s">
        <v>508</v>
      </c>
      <c r="G253" s="68"/>
      <c r="H253" s="139"/>
      <c r="I253" s="437"/>
    </row>
    <row r="254" spans="1:9" ht="12.75" customHeight="1" outlineLevel="2" x14ac:dyDescent="0.2">
      <c r="B254" s="48" t="s">
        <v>968</v>
      </c>
      <c r="C254" s="126"/>
      <c r="D254" s="269"/>
      <c r="E254" s="168">
        <v>15</v>
      </c>
      <c r="F254" s="47"/>
      <c r="G254" s="456"/>
      <c r="H254" s="79"/>
      <c r="I254" s="63"/>
    </row>
    <row r="255" spans="1:9" ht="12.75" customHeight="1" outlineLevel="2" x14ac:dyDescent="0.2">
      <c r="B255" s="26" t="s">
        <v>969</v>
      </c>
      <c r="C255" s="42"/>
      <c r="D255" s="39"/>
      <c r="E255" s="168">
        <v>4</v>
      </c>
      <c r="F255" s="47"/>
      <c r="G255" s="456"/>
      <c r="H255" s="50"/>
      <c r="I255" s="63"/>
    </row>
    <row r="256" spans="1:9" ht="12.75" customHeight="1" outlineLevel="2" x14ac:dyDescent="0.2">
      <c r="B256" s="26" t="s">
        <v>970</v>
      </c>
      <c r="C256" s="42"/>
      <c r="D256" s="39"/>
      <c r="E256" s="168">
        <v>3</v>
      </c>
      <c r="F256" s="47"/>
      <c r="G256" s="456"/>
      <c r="H256" s="50"/>
      <c r="I256" s="63"/>
    </row>
    <row r="257" spans="1:9" ht="12.75" customHeight="1" outlineLevel="2" x14ac:dyDescent="0.2">
      <c r="B257" s="26" t="s">
        <v>971</v>
      </c>
      <c r="C257" s="42"/>
      <c r="D257" s="39"/>
      <c r="E257" s="169">
        <v>2</v>
      </c>
      <c r="F257" s="457"/>
      <c r="G257" s="458"/>
      <c r="H257" s="50"/>
      <c r="I257" s="63"/>
    </row>
    <row r="258" spans="1:9" ht="12.75" customHeight="1" outlineLevel="2" x14ac:dyDescent="0.2">
      <c r="B258" s="26" t="s">
        <v>1122</v>
      </c>
      <c r="C258" s="42"/>
      <c r="D258" s="39"/>
      <c r="E258" s="57">
        <v>2</v>
      </c>
      <c r="F258" s="38"/>
      <c r="G258" s="459"/>
      <c r="H258" s="50"/>
      <c r="I258" s="63"/>
    </row>
    <row r="259" spans="1:9" ht="12.75" customHeight="1" outlineLevel="2" x14ac:dyDescent="0.2">
      <c r="B259" s="26" t="s">
        <v>972</v>
      </c>
      <c r="C259" s="42"/>
      <c r="D259" s="39"/>
      <c r="E259" s="168">
        <v>2</v>
      </c>
      <c r="F259" s="47"/>
      <c r="G259" s="456"/>
      <c r="H259" s="50"/>
      <c r="I259" s="63"/>
    </row>
    <row r="260" spans="1:9" ht="12.75" customHeight="1" outlineLevel="2" x14ac:dyDescent="0.2">
      <c r="B260" s="26" t="s">
        <v>973</v>
      </c>
      <c r="C260" s="42"/>
      <c r="D260" s="39"/>
      <c r="E260" s="168">
        <v>1</v>
      </c>
      <c r="F260" s="47"/>
      <c r="G260" s="456"/>
      <c r="H260" s="50"/>
      <c r="I260" s="63"/>
    </row>
    <row r="261" spans="1:9" ht="12.75" customHeight="1" outlineLevel="2" x14ac:dyDescent="0.2">
      <c r="B261" s="26" t="s">
        <v>974</v>
      </c>
      <c r="C261" s="42"/>
      <c r="D261" s="39"/>
      <c r="E261" s="168">
        <v>1</v>
      </c>
      <c r="F261" s="47"/>
      <c r="G261" s="456"/>
      <c r="H261" s="50"/>
      <c r="I261" s="63"/>
    </row>
    <row r="262" spans="1:9" ht="12.75" customHeight="1" outlineLevel="2" x14ac:dyDescent="0.2">
      <c r="B262" s="26" t="s">
        <v>975</v>
      </c>
      <c r="C262" s="42"/>
      <c r="D262" s="39"/>
      <c r="E262" s="168">
        <v>1</v>
      </c>
      <c r="F262" s="47"/>
      <c r="G262" s="456"/>
      <c r="H262" s="50"/>
      <c r="I262" s="63"/>
    </row>
    <row r="263" spans="1:9" ht="12.75" customHeight="1" outlineLevel="2" x14ac:dyDescent="0.2">
      <c r="B263" s="27" t="s">
        <v>30</v>
      </c>
      <c r="C263" s="61"/>
      <c r="D263" s="31"/>
      <c r="E263" s="168">
        <v>1</v>
      </c>
      <c r="F263" s="47"/>
      <c r="G263" s="456"/>
      <c r="H263" s="50"/>
      <c r="I263" s="63"/>
    </row>
    <row r="264" spans="1:9" ht="12.75" customHeight="1" outlineLevel="1" x14ac:dyDescent="0.2">
      <c r="B264" s="42"/>
      <c r="C264" s="42"/>
      <c r="D264" s="42"/>
      <c r="E264" s="41"/>
      <c r="F264" s="41"/>
      <c r="G264" s="63"/>
      <c r="H264" s="63"/>
    </row>
    <row r="265" spans="1:9" ht="12.75" customHeight="1" outlineLevel="1" x14ac:dyDescent="0.2">
      <c r="A265" s="13" t="s">
        <v>403</v>
      </c>
    </row>
    <row r="266" spans="1:9" ht="12.75" customHeight="1" outlineLevel="1" x14ac:dyDescent="0.2">
      <c r="A266" s="13" t="s">
        <v>209</v>
      </c>
      <c r="B266" s="1"/>
    </row>
    <row r="267" spans="1:9" ht="12.75" customHeight="1" outlineLevel="2" x14ac:dyDescent="0.2">
      <c r="A267" s="1" t="s">
        <v>868</v>
      </c>
    </row>
    <row r="268" spans="1:9" ht="12.75" customHeight="1" outlineLevel="2" x14ac:dyDescent="0.2">
      <c r="A268" s="1" t="s">
        <v>467</v>
      </c>
      <c r="D268" s="93" t="s">
        <v>1026</v>
      </c>
    </row>
    <row r="269" spans="1:9" ht="12.75" customHeight="1" outlineLevel="2" x14ac:dyDescent="0.2">
      <c r="A269" s="1"/>
    </row>
    <row r="270" spans="1:9" ht="12.75" customHeight="1" outlineLevel="2" x14ac:dyDescent="0.2">
      <c r="B270" s="93"/>
      <c r="C270" s="14" t="s">
        <v>931</v>
      </c>
    </row>
    <row r="271" spans="1:9" ht="12.75" customHeight="1" outlineLevel="2" x14ac:dyDescent="0.2">
      <c r="C271" s="14"/>
    </row>
    <row r="272" spans="1:9" ht="12.75" customHeight="1" outlineLevel="2" x14ac:dyDescent="0.2">
      <c r="B272" s="93"/>
      <c r="C272" s="14" t="s">
        <v>792</v>
      </c>
    </row>
    <row r="273" spans="1:9" ht="12.75" customHeight="1" outlineLevel="2" x14ac:dyDescent="0.2">
      <c r="B273" s="135"/>
      <c r="C273" s="93"/>
      <c r="D273" s="14" t="s">
        <v>932</v>
      </c>
      <c r="F273" s="63"/>
    </row>
    <row r="274" spans="1:9" ht="12.75" customHeight="1" outlineLevel="2" x14ac:dyDescent="0.2">
      <c r="B274" s="135"/>
      <c r="C274" s="93"/>
      <c r="D274" s="14" t="s">
        <v>933</v>
      </c>
      <c r="F274" s="63"/>
    </row>
    <row r="275" spans="1:9" ht="12.75" customHeight="1" outlineLevel="2" x14ac:dyDescent="0.2">
      <c r="B275" s="93"/>
      <c r="C275" s="14" t="s">
        <v>767</v>
      </c>
      <c r="D275" s="66"/>
      <c r="E275" s="141"/>
      <c r="F275" s="161"/>
      <c r="G275" s="161"/>
      <c r="H275" s="429"/>
      <c r="I275" s="430"/>
    </row>
    <row r="276" spans="1:9" ht="12.75" customHeight="1" outlineLevel="2" x14ac:dyDescent="0.2">
      <c r="A276" s="4"/>
    </row>
    <row r="277" spans="1:9" ht="12.75" customHeight="1" outlineLevel="1" x14ac:dyDescent="0.2">
      <c r="A277" s="13" t="s">
        <v>928</v>
      </c>
      <c r="B277" s="4"/>
    </row>
    <row r="278" spans="1:9" ht="12.75" customHeight="1" outlineLevel="2" x14ac:dyDescent="0.2">
      <c r="A278" s="5" t="s">
        <v>934</v>
      </c>
    </row>
    <row r="279" spans="1:9" ht="12.75" customHeight="1" outlineLevel="2" x14ac:dyDescent="0.2">
      <c r="A279" s="14"/>
    </row>
    <row r="280" spans="1:9" ht="12.75" customHeight="1" outlineLevel="2" x14ac:dyDescent="0.2">
      <c r="B280" s="40"/>
      <c r="C280" s="64"/>
      <c r="D280" s="65"/>
      <c r="E280" s="169" t="s">
        <v>1004</v>
      </c>
      <c r="F280" s="386"/>
      <c r="G280" s="386"/>
      <c r="H280" s="169" t="s">
        <v>1005</v>
      </c>
    </row>
    <row r="281" spans="1:9" ht="12.75" customHeight="1" outlineLevel="2" x14ac:dyDescent="0.2">
      <c r="B281" s="37"/>
      <c r="C281" s="435"/>
      <c r="D281" s="28"/>
      <c r="E281" s="57" t="s">
        <v>404</v>
      </c>
      <c r="F281" s="57" t="s">
        <v>404</v>
      </c>
      <c r="G281" s="57" t="s">
        <v>405</v>
      </c>
      <c r="H281" s="172" t="s">
        <v>405</v>
      </c>
    </row>
    <row r="282" spans="1:9" ht="12.75" customHeight="1" outlineLevel="2" x14ac:dyDescent="0.2">
      <c r="B282" s="117" t="s">
        <v>406</v>
      </c>
      <c r="C282" s="199"/>
      <c r="D282" s="199"/>
      <c r="E282" s="201"/>
      <c r="F282" s="201"/>
      <c r="G282" s="201"/>
      <c r="H282" s="412"/>
    </row>
    <row r="283" spans="1:9" ht="12.75" customHeight="1" outlineLevel="2" x14ac:dyDescent="0.2">
      <c r="B283" s="100" t="s">
        <v>407</v>
      </c>
      <c r="C283" s="42"/>
      <c r="D283" s="39"/>
      <c r="E283" s="57" t="s">
        <v>360</v>
      </c>
      <c r="F283" s="57"/>
      <c r="G283" s="57"/>
      <c r="H283" s="172"/>
    </row>
    <row r="284" spans="1:9" ht="12.75" customHeight="1" outlineLevel="2" x14ac:dyDescent="0.2">
      <c r="B284" s="100" t="s">
        <v>408</v>
      </c>
      <c r="C284" s="42"/>
      <c r="D284" s="39"/>
      <c r="E284" s="168"/>
      <c r="F284" s="168"/>
      <c r="G284" s="168"/>
      <c r="H284" s="93" t="s">
        <v>360</v>
      </c>
    </row>
    <row r="285" spans="1:9" ht="12.75" customHeight="1" outlineLevel="2" x14ac:dyDescent="0.2">
      <c r="B285" s="100" t="s">
        <v>409</v>
      </c>
      <c r="C285" s="42"/>
      <c r="D285" s="39"/>
      <c r="E285" s="168"/>
      <c r="F285" s="168"/>
      <c r="G285" s="168"/>
      <c r="H285" s="93" t="s">
        <v>360</v>
      </c>
    </row>
    <row r="286" spans="1:9" ht="12.75" customHeight="1" outlineLevel="2" x14ac:dyDescent="0.2">
      <c r="B286" s="100" t="s">
        <v>410</v>
      </c>
      <c r="C286" s="42"/>
      <c r="D286" s="39"/>
      <c r="E286" s="168" t="s">
        <v>360</v>
      </c>
      <c r="F286" s="168"/>
      <c r="G286" s="168"/>
      <c r="H286" s="93"/>
    </row>
    <row r="287" spans="1:9" ht="12.75" customHeight="1" outlineLevel="2" x14ac:dyDescent="0.2">
      <c r="B287" s="100" t="s">
        <v>411</v>
      </c>
      <c r="C287" s="42"/>
      <c r="D287" s="39"/>
      <c r="E287" s="169"/>
      <c r="F287" s="169"/>
      <c r="G287" s="169"/>
      <c r="H287" s="166" t="s">
        <v>360</v>
      </c>
    </row>
    <row r="288" spans="1:9" ht="12.75" customHeight="1" outlineLevel="2" x14ac:dyDescent="0.2">
      <c r="B288" s="200"/>
      <c r="C288" s="118"/>
      <c r="D288" s="199"/>
      <c r="E288" s="201"/>
      <c r="F288" s="201"/>
      <c r="G288" s="201"/>
      <c r="H288" s="412"/>
    </row>
    <row r="289" spans="1:8" ht="12.75" customHeight="1" outlineLevel="2" x14ac:dyDescent="0.2">
      <c r="B289" s="117" t="s">
        <v>412</v>
      </c>
      <c r="C289" s="228"/>
      <c r="D289" s="199"/>
      <c r="E289" s="201"/>
      <c r="F289" s="201"/>
      <c r="G289" s="201"/>
      <c r="H289" s="412"/>
    </row>
    <row r="290" spans="1:8" ht="12.75" customHeight="1" outlineLevel="2" x14ac:dyDescent="0.2">
      <c r="B290" s="100" t="s">
        <v>413</v>
      </c>
      <c r="C290" s="42"/>
      <c r="D290" s="39"/>
      <c r="E290" s="57"/>
      <c r="F290" s="57"/>
      <c r="G290" s="57"/>
      <c r="H290" s="172" t="s">
        <v>360</v>
      </c>
    </row>
    <row r="291" spans="1:8" ht="12.75" customHeight="1" outlineLevel="2" x14ac:dyDescent="0.2">
      <c r="B291" s="100" t="s">
        <v>414</v>
      </c>
      <c r="C291" s="42"/>
      <c r="D291" s="39"/>
      <c r="E291" s="168"/>
      <c r="F291" s="168"/>
      <c r="G291" s="168"/>
      <c r="H291" s="93" t="s">
        <v>360</v>
      </c>
    </row>
    <row r="292" spans="1:8" ht="12.75" customHeight="1" outlineLevel="2" x14ac:dyDescent="0.2">
      <c r="B292" s="100" t="s">
        <v>415</v>
      </c>
      <c r="C292" s="42"/>
      <c r="D292" s="39"/>
      <c r="E292" s="168"/>
      <c r="F292" s="168"/>
      <c r="G292" s="168"/>
      <c r="H292" s="93" t="s">
        <v>360</v>
      </c>
    </row>
    <row r="293" spans="1:8" ht="12.75" customHeight="1" outlineLevel="2" x14ac:dyDescent="0.2">
      <c r="B293" s="100" t="s">
        <v>416</v>
      </c>
      <c r="C293" s="42"/>
      <c r="D293" s="39"/>
      <c r="E293" s="168"/>
      <c r="F293" s="168"/>
      <c r="G293" s="168"/>
      <c r="H293" s="93" t="s">
        <v>360</v>
      </c>
    </row>
    <row r="294" spans="1:8" ht="12.75" customHeight="1" outlineLevel="2" x14ac:dyDescent="0.2">
      <c r="B294" s="100" t="s">
        <v>417</v>
      </c>
      <c r="C294" s="42"/>
      <c r="D294" s="39"/>
      <c r="E294" s="168"/>
      <c r="F294" s="168"/>
      <c r="G294" s="168"/>
      <c r="H294" s="93" t="s">
        <v>360</v>
      </c>
    </row>
    <row r="295" spans="1:8" ht="12.75" customHeight="1" outlineLevel="2" x14ac:dyDescent="0.2">
      <c r="B295" s="100" t="s">
        <v>418</v>
      </c>
      <c r="C295" s="42"/>
      <c r="D295" s="39"/>
      <c r="E295" s="168"/>
      <c r="F295" s="168"/>
      <c r="G295" s="168" t="s">
        <v>360</v>
      </c>
      <c r="H295" s="93"/>
    </row>
    <row r="296" spans="1:8" ht="12.75" customHeight="1" outlineLevel="2" x14ac:dyDescent="0.2">
      <c r="B296" s="100" t="s">
        <v>419</v>
      </c>
      <c r="C296" s="42"/>
      <c r="D296" s="39"/>
      <c r="E296" s="168"/>
      <c r="F296" s="168"/>
      <c r="G296" s="168" t="s">
        <v>360</v>
      </c>
      <c r="H296" s="93"/>
    </row>
    <row r="297" spans="1:8" ht="12.75" customHeight="1" outlineLevel="2" x14ac:dyDescent="0.2">
      <c r="B297" s="100" t="s">
        <v>420</v>
      </c>
      <c r="C297" s="42"/>
      <c r="D297" s="39"/>
      <c r="E297" s="168"/>
      <c r="F297" s="168"/>
      <c r="G297" s="168"/>
      <c r="H297" s="93" t="s">
        <v>360</v>
      </c>
    </row>
    <row r="298" spans="1:8" ht="12.75" customHeight="1" outlineLevel="2" x14ac:dyDescent="0.2">
      <c r="B298" s="100" t="s">
        <v>421</v>
      </c>
      <c r="C298" s="42"/>
      <c r="D298" s="39"/>
      <c r="E298" s="168"/>
      <c r="F298" s="168"/>
      <c r="G298" s="168"/>
      <c r="H298" s="93" t="s">
        <v>360</v>
      </c>
    </row>
    <row r="299" spans="1:8" ht="12.75" customHeight="1" outlineLevel="2" x14ac:dyDescent="0.2">
      <c r="B299" s="100" t="s">
        <v>422</v>
      </c>
      <c r="C299" s="42"/>
      <c r="D299" s="39"/>
      <c r="E299" s="168"/>
      <c r="F299" s="168"/>
      <c r="G299" s="168"/>
      <c r="H299" s="93" t="s">
        <v>360</v>
      </c>
    </row>
    <row r="300" spans="1:8" ht="12.75" customHeight="1" outlineLevel="2" x14ac:dyDescent="0.2">
      <c r="B300" s="101" t="s">
        <v>423</v>
      </c>
      <c r="C300" s="61"/>
      <c r="D300" s="31"/>
      <c r="E300" s="168"/>
      <c r="F300" s="168"/>
      <c r="G300" s="168"/>
      <c r="H300" s="93" t="s">
        <v>360</v>
      </c>
    </row>
    <row r="301" spans="1:8" ht="12.75" customHeight="1" outlineLevel="1" x14ac:dyDescent="0.2">
      <c r="A301" s="14"/>
    </row>
    <row r="302" spans="1:8" ht="12.75" customHeight="1" outlineLevel="1" x14ac:dyDescent="0.2">
      <c r="A302" s="10" t="s">
        <v>210</v>
      </c>
    </row>
    <row r="303" spans="1:8" ht="12.75" customHeight="1" outlineLevel="1" x14ac:dyDescent="0.2">
      <c r="A303" s="5" t="s">
        <v>866</v>
      </c>
      <c r="H303" s="63"/>
    </row>
    <row r="304" spans="1:8" ht="12.75" customHeight="1" outlineLevel="1" x14ac:dyDescent="0.2">
      <c r="A304" s="5"/>
      <c r="B304" s="141" t="s">
        <v>330</v>
      </c>
      <c r="C304" s="161"/>
      <c r="D304" s="161"/>
      <c r="E304" s="161"/>
      <c r="F304" s="161"/>
      <c r="G304" s="161"/>
      <c r="H304" s="164"/>
    </row>
    <row r="305" spans="1:9" ht="12.75" customHeight="1" outlineLevel="1" x14ac:dyDescent="0.2">
      <c r="A305" s="14"/>
    </row>
    <row r="306" spans="1:9" ht="12.75" customHeight="1" outlineLevel="1" x14ac:dyDescent="0.2">
      <c r="A306" s="13" t="s">
        <v>424</v>
      </c>
    </row>
    <row r="307" spans="1:9" ht="12.75" customHeight="1" outlineLevel="1" x14ac:dyDescent="0.2">
      <c r="A307" s="13" t="s">
        <v>793</v>
      </c>
    </row>
    <row r="308" spans="1:9" ht="12.75" customHeight="1" outlineLevel="1" x14ac:dyDescent="0.2">
      <c r="A308" s="1" t="s">
        <v>263</v>
      </c>
      <c r="B308" s="1"/>
    </row>
    <row r="309" spans="1:9" ht="12.75" customHeight="1" outlineLevel="2" x14ac:dyDescent="0.2">
      <c r="A309" s="1" t="s">
        <v>870</v>
      </c>
      <c r="B309" s="1"/>
      <c r="F309" s="93" t="s">
        <v>357</v>
      </c>
      <c r="G309" s="76"/>
    </row>
    <row r="310" spans="1:9" ht="12.75" customHeight="1" outlineLevel="2" x14ac:dyDescent="0.2">
      <c r="A310" s="1" t="s">
        <v>254</v>
      </c>
    </row>
    <row r="311" spans="1:9" ht="12.75" customHeight="1" outlineLevel="2" x14ac:dyDescent="0.2">
      <c r="A311" s="1"/>
      <c r="B311" s="80"/>
    </row>
    <row r="312" spans="1:9" ht="12.75" customHeight="1" outlineLevel="2" x14ac:dyDescent="0.2">
      <c r="A312" s="40"/>
      <c r="B312" s="65"/>
      <c r="C312" s="47" t="s">
        <v>425</v>
      </c>
      <c r="D312" s="429"/>
      <c r="E312" s="429"/>
      <c r="F312" s="429"/>
      <c r="G312" s="429"/>
      <c r="H312" s="429"/>
      <c r="I312" s="430"/>
    </row>
    <row r="313" spans="1:9" ht="12.75" customHeight="1" outlineLevel="2" x14ac:dyDescent="0.2">
      <c r="A313" s="50"/>
      <c r="B313" s="66"/>
      <c r="C313" s="66"/>
      <c r="D313" s="78"/>
      <c r="E313" s="66"/>
      <c r="F313" s="17" t="s">
        <v>509</v>
      </c>
      <c r="G313" s="457" t="s">
        <v>511</v>
      </c>
      <c r="H313" s="65"/>
      <c r="I313" s="414" t="s">
        <v>1005</v>
      </c>
    </row>
    <row r="314" spans="1:9" ht="12.75" customHeight="1" outlineLevel="2" x14ac:dyDescent="0.2">
      <c r="A314" s="37"/>
      <c r="B314" s="68"/>
      <c r="C314" s="28" t="s">
        <v>965</v>
      </c>
      <c r="D314" s="38" t="s">
        <v>966</v>
      </c>
      <c r="E314" s="68"/>
      <c r="F314" s="28" t="s">
        <v>510</v>
      </c>
      <c r="G314" s="38" t="s">
        <v>512</v>
      </c>
      <c r="H314" s="68"/>
      <c r="I314" s="28" t="s">
        <v>461</v>
      </c>
    </row>
    <row r="315" spans="1:9" ht="12.75" customHeight="1" outlineLevel="2" x14ac:dyDescent="0.2">
      <c r="A315" s="101" t="s">
        <v>426</v>
      </c>
      <c r="B315" s="68"/>
      <c r="C315" s="28"/>
      <c r="D315" s="460"/>
      <c r="E315" s="454"/>
      <c r="F315" s="28"/>
      <c r="G315" s="460"/>
      <c r="H315" s="454"/>
      <c r="I315" s="428"/>
    </row>
    <row r="316" spans="1:9" ht="12.75" customHeight="1" outlineLevel="2" x14ac:dyDescent="0.2">
      <c r="A316" s="101" t="s">
        <v>681</v>
      </c>
      <c r="B316" s="68"/>
      <c r="C316" s="28"/>
      <c r="D316" s="460"/>
      <c r="E316" s="454"/>
      <c r="F316" s="28"/>
      <c r="G316" s="460"/>
      <c r="H316" s="454"/>
      <c r="I316" s="428"/>
    </row>
    <row r="317" spans="1:9" ht="12.75" customHeight="1" outlineLevel="2" x14ac:dyDescent="0.2">
      <c r="A317" s="100" t="s">
        <v>914</v>
      </c>
      <c r="B317" s="66"/>
      <c r="C317" s="418" t="s">
        <v>360</v>
      </c>
      <c r="D317" s="462"/>
      <c r="E317" s="463"/>
      <c r="F317" s="461"/>
      <c r="G317" s="462"/>
      <c r="H317" s="463"/>
      <c r="I317" s="464"/>
    </row>
    <row r="318" spans="1:9" ht="12.75" customHeight="1" outlineLevel="2" x14ac:dyDescent="0.2">
      <c r="A318" s="134" t="s">
        <v>915</v>
      </c>
      <c r="B318" s="68"/>
      <c r="C318" s="465"/>
      <c r="D318" s="466"/>
      <c r="E318" s="467"/>
      <c r="F318" s="465"/>
      <c r="G318" s="466"/>
      <c r="H318" s="467"/>
      <c r="I318" s="465"/>
    </row>
    <row r="319" spans="1:9" ht="12.75" customHeight="1" outlineLevel="2" x14ac:dyDescent="0.2">
      <c r="A319" s="100" t="s">
        <v>456</v>
      </c>
      <c r="B319" s="66"/>
      <c r="C319" s="461"/>
      <c r="D319" s="462"/>
      <c r="E319" s="463"/>
      <c r="F319" s="461"/>
      <c r="G319" s="462"/>
      <c r="H319" s="463"/>
      <c r="I319" s="464"/>
    </row>
    <row r="320" spans="1:9" ht="12.75" customHeight="1" outlineLevel="2" x14ac:dyDescent="0.2">
      <c r="A320" s="134" t="s">
        <v>457</v>
      </c>
      <c r="B320" s="68"/>
      <c r="C320" s="465"/>
      <c r="D320" s="466"/>
      <c r="E320" s="467"/>
      <c r="F320" s="465"/>
      <c r="G320" s="466"/>
      <c r="H320" s="467"/>
      <c r="I320" s="465"/>
    </row>
    <row r="321" spans="1:9" ht="12.75" customHeight="1" outlineLevel="2" x14ac:dyDescent="0.2">
      <c r="A321" s="100" t="s">
        <v>456</v>
      </c>
      <c r="B321" s="66"/>
      <c r="C321" s="461"/>
      <c r="D321" s="462"/>
      <c r="E321" s="463"/>
      <c r="F321" s="461"/>
      <c r="G321" s="462"/>
      <c r="H321" s="463"/>
      <c r="I321" s="464"/>
    </row>
    <row r="322" spans="1:9" ht="12.75" customHeight="1" outlineLevel="2" x14ac:dyDescent="0.2">
      <c r="A322" s="134" t="s">
        <v>458</v>
      </c>
      <c r="B322" s="68"/>
      <c r="C322" s="465"/>
      <c r="D322" s="466"/>
      <c r="E322" s="467"/>
      <c r="F322" s="465"/>
      <c r="G322" s="466"/>
      <c r="H322" s="467"/>
      <c r="I322" s="465"/>
    </row>
    <row r="323" spans="1:9" ht="12.75" customHeight="1" outlineLevel="2" x14ac:dyDescent="0.2">
      <c r="A323" s="101" t="s">
        <v>682</v>
      </c>
      <c r="B323" s="68"/>
      <c r="C323" s="28"/>
      <c r="D323" s="460"/>
      <c r="E323" s="454"/>
      <c r="F323" s="28"/>
      <c r="G323" s="460"/>
      <c r="H323" s="454"/>
      <c r="I323" s="428"/>
    </row>
    <row r="324" spans="1:9" ht="12.75" customHeight="1" outlineLevel="2" x14ac:dyDescent="0.2">
      <c r="A324" s="100" t="s">
        <v>459</v>
      </c>
      <c r="B324" s="66"/>
      <c r="C324" s="461"/>
      <c r="D324" s="462"/>
      <c r="E324" s="463"/>
      <c r="F324" s="461"/>
      <c r="G324" s="462"/>
      <c r="H324" s="463"/>
      <c r="I324" s="464"/>
    </row>
    <row r="325" spans="1:9" ht="12.75" customHeight="1" outlineLevel="2" x14ac:dyDescent="0.2">
      <c r="A325" s="202" t="s">
        <v>460</v>
      </c>
      <c r="B325" s="68"/>
      <c r="C325" s="465"/>
      <c r="D325" s="466"/>
      <c r="E325" s="467"/>
      <c r="F325" s="465"/>
      <c r="G325" s="466"/>
      <c r="H325" s="467"/>
      <c r="I325" s="465"/>
    </row>
    <row r="326" spans="1:9" ht="12.75" customHeight="1" outlineLevel="2" x14ac:dyDescent="0.2">
      <c r="A326" s="101" t="s">
        <v>683</v>
      </c>
      <c r="B326" s="68"/>
      <c r="C326" s="28"/>
      <c r="D326" s="460"/>
      <c r="E326" s="454"/>
      <c r="F326" s="28"/>
      <c r="G326" s="460"/>
      <c r="H326" s="454"/>
      <c r="I326" s="428"/>
    </row>
    <row r="327" spans="1:9" ht="12.75" customHeight="1" outlineLevel="2" x14ac:dyDescent="0.2"/>
    <row r="328" spans="1:9" ht="12.75" customHeight="1" outlineLevel="1" x14ac:dyDescent="0.2">
      <c r="A328" s="4" t="s">
        <v>31</v>
      </c>
    </row>
    <row r="329" spans="1:9" ht="12.75" customHeight="1" outlineLevel="2" x14ac:dyDescent="0.2">
      <c r="B329" s="93" t="s">
        <v>360</v>
      </c>
      <c r="C329" s="15" t="s">
        <v>684</v>
      </c>
    </row>
    <row r="330" spans="1:9" ht="12.75" customHeight="1" outlineLevel="2" x14ac:dyDescent="0.2">
      <c r="B330" s="93" t="s">
        <v>360</v>
      </c>
      <c r="C330" s="15" t="s">
        <v>685</v>
      </c>
    </row>
    <row r="331" spans="1:9" ht="12.75" customHeight="1" outlineLevel="2" x14ac:dyDescent="0.2">
      <c r="A331" s="8"/>
    </row>
    <row r="332" spans="1:9" ht="12.75" customHeight="1" outlineLevel="1" x14ac:dyDescent="0.2">
      <c r="A332" s="1" t="s">
        <v>32</v>
      </c>
      <c r="B332" s="1"/>
    </row>
    <row r="333" spans="1:9" ht="12.75" customHeight="1" outlineLevel="2" x14ac:dyDescent="0.2">
      <c r="A333" s="1"/>
      <c r="B333" s="1"/>
    </row>
    <row r="334" spans="1:9" ht="12.75" customHeight="1" outlineLevel="2" x14ac:dyDescent="0.2">
      <c r="B334" s="40"/>
      <c r="C334" s="65"/>
      <c r="D334" s="47" t="s">
        <v>801</v>
      </c>
      <c r="E334" s="51"/>
      <c r="F334" s="51"/>
      <c r="G334" s="430"/>
    </row>
    <row r="335" spans="1:9" ht="12.75" customHeight="1" outlineLevel="2" x14ac:dyDescent="0.2">
      <c r="B335" s="50"/>
      <c r="C335" s="17"/>
      <c r="D335" s="17"/>
      <c r="E335" s="413"/>
      <c r="F335" s="63"/>
      <c r="G335" s="17" t="s">
        <v>509</v>
      </c>
    </row>
    <row r="336" spans="1:9" ht="12.75" customHeight="1" outlineLevel="2" x14ac:dyDescent="0.2">
      <c r="B336" s="37"/>
      <c r="C336" s="68"/>
      <c r="D336" s="28" t="s">
        <v>965</v>
      </c>
      <c r="E336" s="387" t="s">
        <v>321</v>
      </c>
      <c r="G336" s="28" t="s">
        <v>871</v>
      </c>
    </row>
    <row r="337" spans="1:9" ht="12.75" customHeight="1" outlineLevel="2" x14ac:dyDescent="0.2">
      <c r="B337" s="26" t="s">
        <v>426</v>
      </c>
      <c r="C337" s="39"/>
      <c r="D337" s="168"/>
      <c r="E337" s="249" t="s">
        <v>360</v>
      </c>
      <c r="F337" s="429"/>
      <c r="G337" s="412"/>
    </row>
    <row r="338" spans="1:9" ht="12.75" customHeight="1" outlineLevel="2" x14ac:dyDescent="0.2">
      <c r="B338" s="26" t="s">
        <v>683</v>
      </c>
      <c r="C338" s="39"/>
      <c r="D338" s="168"/>
      <c r="E338" s="249"/>
      <c r="F338" s="429"/>
      <c r="G338" s="412"/>
    </row>
    <row r="339" spans="1:9" ht="12.75" customHeight="1" outlineLevel="2" x14ac:dyDescent="0.2">
      <c r="B339" s="26" t="s">
        <v>681</v>
      </c>
      <c r="C339" s="39"/>
      <c r="D339" s="168"/>
      <c r="E339" s="249" t="s">
        <v>360</v>
      </c>
      <c r="F339" s="429"/>
      <c r="G339" s="412"/>
    </row>
    <row r="340" spans="1:9" ht="12.75" customHeight="1" outlineLevel="2" x14ac:dyDescent="0.2">
      <c r="B340" s="27" t="s">
        <v>802</v>
      </c>
      <c r="C340" s="31"/>
      <c r="D340" s="168"/>
      <c r="E340" s="249"/>
      <c r="F340" s="429"/>
      <c r="G340" s="412"/>
    </row>
    <row r="341" spans="1:9" ht="12.75" customHeight="1" outlineLevel="2" x14ac:dyDescent="0.2">
      <c r="A341" s="1"/>
    </row>
    <row r="342" spans="1:9" ht="12.75" customHeight="1" outlineLevel="1" x14ac:dyDescent="0.2">
      <c r="A342" s="1" t="s">
        <v>33</v>
      </c>
      <c r="I342" s="225" t="s">
        <v>1076</v>
      </c>
    </row>
    <row r="343" spans="1:9" ht="12.75" customHeight="1" outlineLevel="2" x14ac:dyDescent="0.2">
      <c r="A343" s="5"/>
    </row>
    <row r="344" spans="1:9" ht="12.75" customHeight="1" outlineLevel="2" x14ac:dyDescent="0.2">
      <c r="A344" s="2" t="s">
        <v>34</v>
      </c>
      <c r="I344" s="93" t="s">
        <v>361</v>
      </c>
    </row>
    <row r="345" spans="1:9" ht="12.75" customHeight="1" outlineLevel="2" x14ac:dyDescent="0.25">
      <c r="A345" s="24"/>
    </row>
    <row r="346" spans="1:9" ht="12.75" customHeight="1" outlineLevel="1" x14ac:dyDescent="0.2">
      <c r="A346" s="1" t="s">
        <v>36</v>
      </c>
      <c r="B346" s="1"/>
    </row>
    <row r="347" spans="1:9" ht="12.75" customHeight="1" outlineLevel="2" x14ac:dyDescent="0.2">
      <c r="A347" s="1" t="s">
        <v>35</v>
      </c>
      <c r="E347" s="142" t="s">
        <v>987</v>
      </c>
      <c r="F347" s="182"/>
      <c r="G347" s="182"/>
      <c r="H347" s="182"/>
      <c r="I347" s="65"/>
    </row>
    <row r="348" spans="1:9" ht="12.75" customHeight="1" outlineLevel="1" x14ac:dyDescent="0.2">
      <c r="E348" s="213" t="s">
        <v>988</v>
      </c>
      <c r="F348" s="80"/>
      <c r="G348" s="80"/>
      <c r="H348" s="80"/>
      <c r="I348" s="68"/>
    </row>
    <row r="349" spans="1:9" ht="12.75" customHeight="1" outlineLevel="1" x14ac:dyDescent="0.2">
      <c r="E349" s="207"/>
      <c r="F349" s="63"/>
      <c r="G349" s="63"/>
      <c r="H349" s="63"/>
      <c r="I349" s="63"/>
    </row>
    <row r="350" spans="1:9" ht="12.75" customHeight="1" outlineLevel="1" x14ac:dyDescent="0.2">
      <c r="A350" s="13" t="s">
        <v>803</v>
      </c>
    </row>
    <row r="351" spans="1:9" ht="12.75" customHeight="1" outlineLevel="2" x14ac:dyDescent="0.2">
      <c r="A351" s="14" t="s">
        <v>322</v>
      </c>
    </row>
    <row r="352" spans="1:9" ht="12.75" customHeight="1" outlineLevel="2" x14ac:dyDescent="0.2">
      <c r="A352" s="14" t="s">
        <v>1273</v>
      </c>
    </row>
    <row r="353" spans="1:11" ht="12.75" customHeight="1" outlineLevel="2" x14ac:dyDescent="0.2">
      <c r="A353" s="14" t="s">
        <v>872</v>
      </c>
    </row>
    <row r="354" spans="1:11" ht="12.75" customHeight="1" outlineLevel="2" x14ac:dyDescent="0.2">
      <c r="A354" s="14"/>
    </row>
    <row r="355" spans="1:11" ht="12.75" customHeight="1" outlineLevel="1" x14ac:dyDescent="0.2">
      <c r="A355" s="105" t="s">
        <v>1274</v>
      </c>
      <c r="B355" s="10"/>
    </row>
    <row r="356" spans="1:11" ht="12.75" customHeight="1" outlineLevel="1" x14ac:dyDescent="0.2">
      <c r="A356" s="4" t="s">
        <v>37</v>
      </c>
      <c r="B356" s="4"/>
    </row>
    <row r="357" spans="1:11" ht="12.75" customHeight="1" outlineLevel="1" x14ac:dyDescent="0.2">
      <c r="A357" s="4" t="s">
        <v>259</v>
      </c>
      <c r="B357" s="4"/>
    </row>
    <row r="358" spans="1:11" ht="12.75" customHeight="1" outlineLevel="2" x14ac:dyDescent="0.2">
      <c r="A358" s="4" t="s">
        <v>529</v>
      </c>
      <c r="B358" s="4"/>
    </row>
    <row r="359" spans="1:11" ht="12.75" customHeight="1" outlineLevel="2" x14ac:dyDescent="0.2">
      <c r="A359" s="1" t="s">
        <v>38</v>
      </c>
      <c r="B359" s="4"/>
    </row>
    <row r="360" spans="1:11" ht="12.75" customHeight="1" outlineLevel="2" x14ac:dyDescent="0.2">
      <c r="A360" s="1" t="s">
        <v>530</v>
      </c>
      <c r="B360" s="4"/>
    </row>
    <row r="361" spans="1:11" ht="12.75" customHeight="1" outlineLevel="2" x14ac:dyDescent="0.2">
      <c r="A361" s="4"/>
      <c r="B361" s="4"/>
    </row>
    <row r="362" spans="1:11" ht="12.75" customHeight="1" outlineLevel="2" x14ac:dyDescent="0.2">
      <c r="A362" s="1" t="s">
        <v>804</v>
      </c>
      <c r="D362" s="351">
        <v>0.88</v>
      </c>
      <c r="F362" s="21" t="s">
        <v>805</v>
      </c>
      <c r="G362" s="5"/>
      <c r="I362" s="352">
        <v>4595</v>
      </c>
    </row>
    <row r="363" spans="1:11" ht="12.75" customHeight="1" outlineLevel="2" x14ac:dyDescent="0.2">
      <c r="A363" s="1" t="s">
        <v>806</v>
      </c>
      <c r="D363" s="351">
        <v>0.24</v>
      </c>
      <c r="F363" s="21" t="s">
        <v>301</v>
      </c>
      <c r="G363" s="5"/>
      <c r="I363" s="352">
        <v>1255</v>
      </c>
      <c r="K363" s="312"/>
    </row>
    <row r="364" spans="1:11" ht="12.75" customHeight="1" outlineLevel="2" x14ac:dyDescent="0.2">
      <c r="A364" s="14"/>
      <c r="K364" s="312"/>
    </row>
    <row r="365" spans="1:11" ht="12.75" customHeight="1" outlineLevel="2" x14ac:dyDescent="0.2">
      <c r="B365" s="83"/>
      <c r="C365" s="84"/>
      <c r="D365" s="468" t="s">
        <v>302</v>
      </c>
      <c r="E365" s="469"/>
      <c r="F365" s="468" t="s">
        <v>303</v>
      </c>
      <c r="G365" s="469"/>
      <c r="K365" s="280"/>
    </row>
    <row r="366" spans="1:11" ht="12.75" customHeight="1" outlineLevel="2" x14ac:dyDescent="0.2">
      <c r="B366" s="81" t="s">
        <v>304</v>
      </c>
      <c r="C366" s="20"/>
      <c r="D366" s="470">
        <v>460</v>
      </c>
      <c r="E366" s="471"/>
      <c r="F366" s="470">
        <v>570</v>
      </c>
      <c r="G366" s="472"/>
      <c r="K366" s="280"/>
    </row>
    <row r="367" spans="1:11" ht="12.75" customHeight="1" outlineLevel="2" x14ac:dyDescent="0.2">
      <c r="B367" s="81" t="s">
        <v>305</v>
      </c>
      <c r="C367" s="20"/>
      <c r="D367" s="470">
        <v>550</v>
      </c>
      <c r="E367" s="471"/>
      <c r="F367" s="470">
        <v>550</v>
      </c>
      <c r="G367" s="472"/>
    </row>
    <row r="368" spans="1:11" ht="12.75" customHeight="1" outlineLevel="2" x14ac:dyDescent="0.2">
      <c r="B368" s="82" t="s">
        <v>1183</v>
      </c>
      <c r="C368" s="219"/>
      <c r="D368" s="470">
        <v>17</v>
      </c>
      <c r="E368" s="471"/>
      <c r="F368" s="470">
        <v>22</v>
      </c>
      <c r="G368" s="472"/>
    </row>
    <row r="369" spans="1:12" ht="12.75" customHeight="1" outlineLevel="2" x14ac:dyDescent="0.2">
      <c r="A369" s="1"/>
    </row>
    <row r="370" spans="1:12" ht="12.75" customHeight="1" outlineLevel="2" x14ac:dyDescent="0.2">
      <c r="A370" s="1" t="s">
        <v>1029</v>
      </c>
    </row>
    <row r="371" spans="1:12" ht="12.75" customHeight="1" outlineLevel="2" x14ac:dyDescent="0.2">
      <c r="A371" s="1"/>
    </row>
    <row r="372" spans="1:12" ht="12.75" customHeight="1" outlineLevel="2" x14ac:dyDescent="0.2">
      <c r="A372" s="1"/>
      <c r="B372" s="85"/>
      <c r="C372" s="88" t="s">
        <v>352</v>
      </c>
      <c r="D372" s="89" t="s">
        <v>352</v>
      </c>
      <c r="H372" s="217"/>
      <c r="I372" s="217"/>
    </row>
    <row r="373" spans="1:12" ht="12.75" customHeight="1" outlineLevel="2" x14ac:dyDescent="0.2">
      <c r="B373" s="90"/>
      <c r="C373" s="57" t="s">
        <v>351</v>
      </c>
      <c r="D373" s="28" t="s">
        <v>353</v>
      </c>
      <c r="H373" s="372"/>
      <c r="I373" s="217"/>
      <c r="J373" s="281"/>
      <c r="L373" s="281"/>
    </row>
    <row r="374" spans="1:12" ht="12.75" customHeight="1" outlineLevel="2" x14ac:dyDescent="0.2">
      <c r="B374" s="86" t="s">
        <v>1030</v>
      </c>
      <c r="C374" s="358">
        <v>0.7</v>
      </c>
      <c r="D374" s="359">
        <v>0.9</v>
      </c>
      <c r="H374" s="372"/>
      <c r="I374" s="217"/>
      <c r="J374" s="282"/>
      <c r="K374" s="263"/>
      <c r="L374" s="281"/>
    </row>
    <row r="375" spans="1:12" ht="12.75" customHeight="1" outlineLevel="2" x14ac:dyDescent="0.2">
      <c r="B375" s="86" t="s">
        <v>1031</v>
      </c>
      <c r="C375" s="358">
        <v>5.5</v>
      </c>
      <c r="D375" s="359">
        <v>6.6</v>
      </c>
      <c r="H375" s="281"/>
      <c r="J375" s="282"/>
      <c r="K375" s="263"/>
      <c r="L375" s="281"/>
    </row>
    <row r="376" spans="1:12" ht="12.75" customHeight="1" outlineLevel="2" x14ac:dyDescent="0.2">
      <c r="B376" s="86" t="s">
        <v>1032</v>
      </c>
      <c r="C376" s="358">
        <v>23</v>
      </c>
      <c r="D376" s="359">
        <v>25.8</v>
      </c>
      <c r="H376" s="281"/>
      <c r="J376" s="282"/>
      <c r="K376" s="263"/>
      <c r="L376" s="281"/>
    </row>
    <row r="377" spans="1:12" ht="12.75" customHeight="1" outlineLevel="2" x14ac:dyDescent="0.2">
      <c r="B377" s="86" t="s">
        <v>1033</v>
      </c>
      <c r="C377" s="358">
        <v>47.1</v>
      </c>
      <c r="D377" s="359">
        <v>43.2</v>
      </c>
      <c r="H377" s="281"/>
      <c r="J377" s="282"/>
      <c r="K377" s="263"/>
      <c r="L377" s="281"/>
    </row>
    <row r="378" spans="1:12" ht="12.75" customHeight="1" outlineLevel="2" x14ac:dyDescent="0.2">
      <c r="B378" s="86" t="s">
        <v>1034</v>
      </c>
      <c r="C378" s="358">
        <v>21.8</v>
      </c>
      <c r="D378" s="359">
        <v>21.3</v>
      </c>
      <c r="H378" s="281"/>
      <c r="J378" s="282"/>
      <c r="K378" s="263"/>
      <c r="L378" s="281"/>
    </row>
    <row r="379" spans="1:12" ht="12.75" customHeight="1" outlineLevel="2" x14ac:dyDescent="0.2">
      <c r="B379" s="87" t="s">
        <v>1035</v>
      </c>
      <c r="C379" s="358">
        <v>1.9</v>
      </c>
      <c r="D379" s="360">
        <v>2.2000000000000002</v>
      </c>
      <c r="H379" s="281"/>
      <c r="J379" s="282"/>
      <c r="K379" s="263"/>
      <c r="L379" s="281"/>
    </row>
    <row r="380" spans="1:12" ht="12.75" customHeight="1" outlineLevel="2" x14ac:dyDescent="0.25">
      <c r="A380" s="24"/>
      <c r="C380" s="246"/>
      <c r="D380" s="246"/>
      <c r="J380" s="282"/>
      <c r="K380" s="263"/>
    </row>
    <row r="381" spans="1:12" ht="12.75" customHeight="1" outlineLevel="2" x14ac:dyDescent="0.2">
      <c r="A381" s="5" t="s">
        <v>1206</v>
      </c>
      <c r="B381" s="5"/>
      <c r="C381" s="5"/>
      <c r="D381" s="5"/>
      <c r="E381" s="5"/>
      <c r="F381" s="5"/>
      <c r="G381" s="5"/>
      <c r="J381" s="282"/>
      <c r="K381" s="263"/>
    </row>
    <row r="382" spans="1:12" ht="12.75" customHeight="1" outlineLevel="2" x14ac:dyDescent="0.2">
      <c r="B382" s="42"/>
      <c r="C382" s="41"/>
      <c r="D382" s="41"/>
      <c r="E382" s="41"/>
      <c r="K382" s="263"/>
    </row>
    <row r="383" spans="1:12" ht="12.75" customHeight="1" outlineLevel="2" x14ac:dyDescent="0.2">
      <c r="B383" s="85"/>
      <c r="C383" s="88" t="s">
        <v>352</v>
      </c>
      <c r="D383" s="130" t="s">
        <v>352</v>
      </c>
      <c r="E383" s="473" t="s">
        <v>426</v>
      </c>
      <c r="F383" s="474"/>
      <c r="G383" s="166" t="s">
        <v>681</v>
      </c>
      <c r="H383" s="436"/>
      <c r="K383" s="263"/>
    </row>
    <row r="384" spans="1:12" ht="12.75" customHeight="1" outlineLevel="2" x14ac:dyDescent="0.2">
      <c r="B384" s="90"/>
      <c r="C384" s="57" t="s">
        <v>351</v>
      </c>
      <c r="D384" s="435" t="s">
        <v>353</v>
      </c>
      <c r="E384" s="475" t="s">
        <v>184</v>
      </c>
      <c r="F384" s="476"/>
      <c r="G384" s="277" t="s">
        <v>1182</v>
      </c>
      <c r="I384" s="263"/>
    </row>
    <row r="385" spans="1:9" ht="12.75" customHeight="1" outlineLevel="2" x14ac:dyDescent="0.2">
      <c r="B385" s="86" t="s">
        <v>182</v>
      </c>
      <c r="C385" s="353">
        <v>514</v>
      </c>
      <c r="D385" s="354">
        <v>506</v>
      </c>
      <c r="E385" s="477">
        <f>+D385+C385</f>
        <v>1020</v>
      </c>
      <c r="F385" s="478"/>
      <c r="G385" s="357">
        <v>20</v>
      </c>
      <c r="I385" s="263"/>
    </row>
    <row r="386" spans="1:9" ht="12.75" customHeight="1" outlineLevel="2" x14ac:dyDescent="0.2">
      <c r="B386" s="97" t="s">
        <v>183</v>
      </c>
      <c r="C386" s="355">
        <v>510</v>
      </c>
      <c r="D386" s="356">
        <v>510</v>
      </c>
      <c r="E386" s="477">
        <f>+D386+C386</f>
        <v>1020</v>
      </c>
      <c r="F386" s="478"/>
      <c r="G386" s="349">
        <v>19</v>
      </c>
    </row>
    <row r="387" spans="1:9" ht="12.75" customHeight="1" outlineLevel="2" x14ac:dyDescent="0.2">
      <c r="B387" s="42"/>
      <c r="C387" s="41"/>
      <c r="D387" s="41"/>
      <c r="E387" s="41"/>
    </row>
    <row r="388" spans="1:9" ht="12.75" customHeight="1" outlineLevel="1" x14ac:dyDescent="0.2">
      <c r="A388" s="13" t="s">
        <v>1129</v>
      </c>
      <c r="B388" s="4"/>
    </row>
    <row r="389" spans="1:9" ht="12.75" customHeight="1" outlineLevel="1" x14ac:dyDescent="0.2">
      <c r="A389" s="4" t="s">
        <v>912</v>
      </c>
      <c r="B389" s="4"/>
    </row>
    <row r="390" spans="1:9" ht="12.75" customHeight="1" outlineLevel="1" x14ac:dyDescent="0.2">
      <c r="A390" s="4" t="s">
        <v>913</v>
      </c>
      <c r="B390" s="4"/>
    </row>
    <row r="391" spans="1:9" ht="12.75" customHeight="1" outlineLevel="2" x14ac:dyDescent="0.2">
      <c r="A391" s="13"/>
      <c r="B391" s="4"/>
    </row>
    <row r="392" spans="1:9" ht="12.75" customHeight="1" outlineLevel="2" x14ac:dyDescent="0.2">
      <c r="B392" s="218" t="s">
        <v>1130</v>
      </c>
      <c r="C392" s="430"/>
    </row>
    <row r="393" spans="1:9" ht="12.75" customHeight="1" outlineLevel="2" x14ac:dyDescent="0.2">
      <c r="A393" s="4"/>
      <c r="I393" s="63"/>
    </row>
    <row r="394" spans="1:9" ht="12.75" customHeight="1" outlineLevel="1" x14ac:dyDescent="0.2">
      <c r="A394" s="13" t="s">
        <v>354</v>
      </c>
      <c r="B394" s="4"/>
    </row>
    <row r="395" spans="1:9" ht="12.75" customHeight="1" outlineLevel="1" x14ac:dyDescent="0.2">
      <c r="A395" s="4" t="s">
        <v>355</v>
      </c>
      <c r="B395" s="4"/>
    </row>
    <row r="396" spans="1:9" ht="12.75" customHeight="1" outlineLevel="1" x14ac:dyDescent="0.2">
      <c r="A396" s="4" t="s">
        <v>356</v>
      </c>
      <c r="B396" s="4"/>
    </row>
    <row r="397" spans="1:9" ht="12.75" customHeight="1" outlineLevel="2" x14ac:dyDescent="0.2">
      <c r="A397" s="13"/>
      <c r="B397" s="4"/>
    </row>
    <row r="398" spans="1:9" ht="12.75" customHeight="1" outlineLevel="2" x14ac:dyDescent="0.2">
      <c r="A398" s="1" t="s">
        <v>1036</v>
      </c>
      <c r="C398" s="1"/>
      <c r="E398" s="351">
        <v>0.73</v>
      </c>
    </row>
    <row r="399" spans="1:9" ht="12.75" customHeight="1" outlineLevel="2" x14ac:dyDescent="0.2">
      <c r="A399" s="1" t="s">
        <v>1037</v>
      </c>
      <c r="B399" s="1"/>
      <c r="E399" s="351">
        <v>0.27</v>
      </c>
    </row>
    <row r="400" spans="1:9" ht="12.75" customHeight="1" outlineLevel="2" x14ac:dyDescent="0.2">
      <c r="A400" s="1" t="s">
        <v>1038</v>
      </c>
      <c r="B400" s="1"/>
      <c r="E400" s="351">
        <v>0</v>
      </c>
    </row>
    <row r="401" spans="1:8" ht="12.75" customHeight="1" outlineLevel="2" x14ac:dyDescent="0.2">
      <c r="A401" s="1" t="s">
        <v>1039</v>
      </c>
      <c r="D401" s="1"/>
      <c r="E401" s="351">
        <v>0</v>
      </c>
    </row>
    <row r="402" spans="1:8" ht="12.75" customHeight="1" outlineLevel="2" x14ac:dyDescent="0.2">
      <c r="A402" s="13"/>
    </row>
    <row r="403" spans="1:8" ht="12.75" customHeight="1" outlineLevel="1" x14ac:dyDescent="0.2">
      <c r="A403" s="13" t="s">
        <v>274</v>
      </c>
    </row>
    <row r="404" spans="1:8" ht="12.75" customHeight="1" outlineLevel="1" x14ac:dyDescent="0.2">
      <c r="A404" s="4" t="s">
        <v>275</v>
      </c>
      <c r="E404" s="357">
        <v>3.27</v>
      </c>
    </row>
    <row r="405" spans="1:8" ht="12.75" customHeight="1" outlineLevel="2" x14ac:dyDescent="0.2">
      <c r="A405" s="4"/>
      <c r="E405" s="63"/>
    </row>
    <row r="406" spans="1:8" ht="12.75" customHeight="1" outlineLevel="2" x14ac:dyDescent="0.2">
      <c r="A406" s="1" t="s">
        <v>1143</v>
      </c>
    </row>
    <row r="407" spans="1:8" ht="12.75" customHeight="1" outlineLevel="2" x14ac:dyDescent="0.2">
      <c r="A407" s="1" t="s">
        <v>1144</v>
      </c>
      <c r="B407" s="224">
        <v>1</v>
      </c>
    </row>
    <row r="408" spans="1:8" ht="12.75" customHeight="1" outlineLevel="1" x14ac:dyDescent="0.2">
      <c r="A408" s="34"/>
      <c r="B408" s="91"/>
    </row>
    <row r="409" spans="1:8" ht="12.75" customHeight="1" outlineLevel="1" x14ac:dyDescent="0.2">
      <c r="A409" s="13" t="s">
        <v>1040</v>
      </c>
    </row>
    <row r="410" spans="1:8" ht="12.75" customHeight="1" outlineLevel="1" x14ac:dyDescent="0.2">
      <c r="A410" s="13" t="s">
        <v>1145</v>
      </c>
      <c r="B410" s="13"/>
    </row>
    <row r="411" spans="1:8" ht="12.75" customHeight="1" outlineLevel="2" x14ac:dyDescent="0.2">
      <c r="A411" s="1" t="s">
        <v>264</v>
      </c>
      <c r="F411" s="92" t="s">
        <v>357</v>
      </c>
      <c r="H411" s="6"/>
    </row>
    <row r="412" spans="1:8" ht="12.75" customHeight="1" outlineLevel="2" x14ac:dyDescent="0.2">
      <c r="A412" s="1" t="s">
        <v>1146</v>
      </c>
      <c r="F412" s="229">
        <v>55</v>
      </c>
      <c r="G412" s="431"/>
      <c r="H412" s="431"/>
    </row>
    <row r="413" spans="1:8" ht="12.75" customHeight="1" outlineLevel="2" x14ac:dyDescent="0.2">
      <c r="A413" s="1" t="s">
        <v>1041</v>
      </c>
      <c r="F413" s="92" t="s">
        <v>357</v>
      </c>
      <c r="H413" s="6"/>
    </row>
    <row r="414" spans="1:8" ht="12.75" customHeight="1" outlineLevel="2" x14ac:dyDescent="0.2">
      <c r="A414" s="13"/>
    </row>
    <row r="415" spans="1:8" s="246" customFormat="1" ht="12.75" customHeight="1" outlineLevel="1" x14ac:dyDescent="0.2">
      <c r="A415" s="105" t="s">
        <v>1042</v>
      </c>
    </row>
    <row r="416" spans="1:8" ht="12.75" customHeight="1" outlineLevel="2" x14ac:dyDescent="0.2">
      <c r="A416" s="1" t="s">
        <v>265</v>
      </c>
      <c r="F416" s="92" t="s">
        <v>357</v>
      </c>
      <c r="H416" s="6"/>
    </row>
    <row r="417" spans="1:8" ht="12.75" customHeight="1" outlineLevel="2" x14ac:dyDescent="0.2">
      <c r="A417" s="1" t="s">
        <v>1147</v>
      </c>
      <c r="F417" s="230" t="s">
        <v>366</v>
      </c>
    </row>
    <row r="418" spans="1:8" ht="12.75" customHeight="1" outlineLevel="2" x14ac:dyDescent="0.2">
      <c r="A418" s="1" t="s">
        <v>1148</v>
      </c>
      <c r="F418" s="250"/>
    </row>
    <row r="419" spans="1:8" ht="12.75" customHeight="1" outlineLevel="2" x14ac:dyDescent="0.2">
      <c r="A419" s="1"/>
      <c r="C419" s="63"/>
    </row>
    <row r="420" spans="1:8" ht="12.75" customHeight="1" outlineLevel="1" x14ac:dyDescent="0.2">
      <c r="A420" s="13" t="s">
        <v>1149</v>
      </c>
      <c r="E420" s="195"/>
      <c r="H420" s="93" t="s">
        <v>357</v>
      </c>
    </row>
    <row r="421" spans="1:8" ht="12.75" customHeight="1" outlineLevel="2" x14ac:dyDescent="0.2">
      <c r="A421" s="14"/>
      <c r="G421" s="76"/>
      <c r="H421" s="6"/>
    </row>
    <row r="422" spans="1:8" ht="12.75" customHeight="1" outlineLevel="1" x14ac:dyDescent="0.2">
      <c r="A422" s="13" t="s">
        <v>268</v>
      </c>
      <c r="B422" s="13"/>
    </row>
    <row r="423" spans="1:8" ht="12.75" customHeight="1" outlineLevel="2" x14ac:dyDescent="0.2">
      <c r="A423" s="1" t="s">
        <v>1150</v>
      </c>
      <c r="F423" s="274" t="s">
        <v>1132</v>
      </c>
    </row>
    <row r="424" spans="1:8" ht="12.75" customHeight="1" outlineLevel="2" x14ac:dyDescent="0.2">
      <c r="A424" s="1" t="s">
        <v>1151</v>
      </c>
      <c r="F424" s="165"/>
    </row>
    <row r="425" spans="1:8" ht="12.75" customHeight="1" outlineLevel="2" x14ac:dyDescent="0.2">
      <c r="A425" s="1" t="s">
        <v>1043</v>
      </c>
      <c r="B425" s="141"/>
      <c r="C425" s="161"/>
      <c r="D425" s="161"/>
      <c r="E425" s="161"/>
      <c r="F425" s="161"/>
      <c r="G425" s="161"/>
      <c r="H425" s="164"/>
    </row>
    <row r="426" spans="1:8" ht="12.75" customHeight="1" outlineLevel="2" x14ac:dyDescent="0.2">
      <c r="A426" s="14"/>
    </row>
    <row r="427" spans="1:8" ht="12.75" customHeight="1" outlineLevel="1" x14ac:dyDescent="0.2">
      <c r="A427" s="13" t="s">
        <v>711</v>
      </c>
      <c r="B427" s="13"/>
    </row>
    <row r="428" spans="1:8" ht="12.75" customHeight="1" outlineLevel="2" x14ac:dyDescent="0.2">
      <c r="A428" s="1" t="s">
        <v>771</v>
      </c>
      <c r="D428" s="93"/>
    </row>
    <row r="429" spans="1:8" ht="12.75" customHeight="1" outlineLevel="2" x14ac:dyDescent="0.2">
      <c r="A429" s="1" t="s">
        <v>772</v>
      </c>
      <c r="D429" s="93"/>
    </row>
    <row r="430" spans="1:8" ht="12.75" customHeight="1" outlineLevel="2" x14ac:dyDescent="0.2">
      <c r="A430" s="1" t="s">
        <v>773</v>
      </c>
      <c r="D430" s="166">
        <v>2</v>
      </c>
      <c r="E430" s="21" t="s">
        <v>774</v>
      </c>
    </row>
    <row r="431" spans="1:8" ht="12.75" customHeight="1" outlineLevel="2" x14ac:dyDescent="0.2">
      <c r="A431" s="1" t="s">
        <v>1043</v>
      </c>
      <c r="B431" s="141"/>
      <c r="C431" s="429"/>
      <c r="D431" s="429"/>
      <c r="E431" s="429"/>
      <c r="F431" s="429"/>
      <c r="G431" s="429"/>
      <c r="H431" s="430"/>
    </row>
    <row r="432" spans="1:8" ht="12.75" customHeight="1" outlineLevel="2" x14ac:dyDescent="0.2">
      <c r="A432" s="1"/>
    </row>
    <row r="433" spans="1:9" ht="12.75" customHeight="1" outlineLevel="1" x14ac:dyDescent="0.2">
      <c r="A433" s="13" t="s">
        <v>269</v>
      </c>
      <c r="B433" s="4"/>
    </row>
    <row r="434" spans="1:9" ht="12.75" customHeight="1" outlineLevel="2" x14ac:dyDescent="0.2">
      <c r="A434" s="5" t="s">
        <v>999</v>
      </c>
      <c r="C434" s="92" t="s">
        <v>1026</v>
      </c>
    </row>
    <row r="435" spans="1:9" ht="12.75" customHeight="1" outlineLevel="2" x14ac:dyDescent="0.2">
      <c r="A435" s="1" t="s">
        <v>270</v>
      </c>
      <c r="E435" s="93"/>
    </row>
    <row r="436" spans="1:9" ht="12.75" customHeight="1" outlineLevel="2" x14ac:dyDescent="0.2">
      <c r="A436" s="14"/>
    </row>
    <row r="437" spans="1:9" ht="12.75" customHeight="1" outlineLevel="1" x14ac:dyDescent="0.2">
      <c r="A437" s="13" t="s">
        <v>272</v>
      </c>
      <c r="B437" s="1"/>
      <c r="C437" s="1"/>
    </row>
    <row r="438" spans="1:9" ht="12.75" customHeight="1" outlineLevel="2" x14ac:dyDescent="0.2">
      <c r="A438" s="1" t="s">
        <v>1000</v>
      </c>
      <c r="B438" s="1"/>
      <c r="C438" s="1"/>
    </row>
    <row r="439" spans="1:9" ht="12.75" customHeight="1" outlineLevel="2" x14ac:dyDescent="0.2">
      <c r="A439" s="1" t="s">
        <v>1001</v>
      </c>
      <c r="B439" s="1"/>
      <c r="C439" s="92" t="s">
        <v>1026</v>
      </c>
    </row>
    <row r="440" spans="1:9" ht="12.75" customHeight="1" outlineLevel="2" x14ac:dyDescent="0.2">
      <c r="A440" s="14"/>
    </row>
    <row r="441" spans="1:9" ht="12.75" customHeight="1" outlineLevel="1" x14ac:dyDescent="0.2">
      <c r="A441" s="13" t="s">
        <v>1002</v>
      </c>
      <c r="B441" s="1"/>
      <c r="C441" s="1"/>
    </row>
    <row r="442" spans="1:9" ht="12.75" customHeight="1" outlineLevel="2" x14ac:dyDescent="0.2">
      <c r="A442" s="1" t="s">
        <v>1003</v>
      </c>
      <c r="B442" s="1"/>
      <c r="C442" s="1"/>
      <c r="G442" s="93" t="s">
        <v>1026</v>
      </c>
    </row>
    <row r="443" spans="1:9" ht="12.75" customHeight="1" outlineLevel="2" x14ac:dyDescent="0.2">
      <c r="A443" s="1" t="s">
        <v>646</v>
      </c>
      <c r="B443" s="1"/>
      <c r="C443" s="1"/>
      <c r="G443" s="93"/>
    </row>
    <row r="444" spans="1:9" ht="12.75" customHeight="1" outlineLevel="2" x14ac:dyDescent="0.2">
      <c r="A444" s="1" t="s">
        <v>647</v>
      </c>
      <c r="B444" s="1"/>
      <c r="C444" s="1"/>
      <c r="G444" s="93" t="s">
        <v>1026</v>
      </c>
    </row>
    <row r="445" spans="1:9" ht="12.75" customHeight="1" outlineLevel="2" x14ac:dyDescent="0.2">
      <c r="A445" s="1"/>
      <c r="B445" s="1"/>
      <c r="C445" s="1"/>
      <c r="G445" s="63"/>
    </row>
    <row r="446" spans="1:9" ht="12.75" customHeight="1" outlineLevel="2" x14ac:dyDescent="0.2">
      <c r="A446" s="5" t="s">
        <v>29</v>
      </c>
      <c r="B446" s="135"/>
      <c r="C446" s="135"/>
      <c r="D446" s="135"/>
      <c r="E446" s="135"/>
      <c r="F446" s="135"/>
      <c r="G446" s="135"/>
      <c r="I446" s="93" t="s">
        <v>357</v>
      </c>
    </row>
    <row r="447" spans="1:9" ht="12.75" customHeight="1" outlineLevel="2" x14ac:dyDescent="0.2">
      <c r="A447" s="5" t="s">
        <v>659</v>
      </c>
      <c r="B447" s="135"/>
      <c r="C447" s="135"/>
      <c r="D447" s="135"/>
      <c r="E447" s="135"/>
      <c r="F447" s="135"/>
      <c r="G447" s="135"/>
      <c r="I447" s="231">
        <v>0.97</v>
      </c>
    </row>
    <row r="448" spans="1:9" ht="12.75" customHeight="1" outlineLevel="2" x14ac:dyDescent="0.2">
      <c r="A448" s="5" t="s">
        <v>333</v>
      </c>
      <c r="B448" s="135"/>
      <c r="C448" s="135"/>
      <c r="D448" s="135"/>
      <c r="E448" s="135"/>
      <c r="F448" s="135"/>
      <c r="G448" s="141" t="s">
        <v>1055</v>
      </c>
      <c r="H448" s="161"/>
      <c r="I448" s="164"/>
    </row>
    <row r="449" spans="1:9" ht="12.75" customHeight="1" outlineLevel="2" x14ac:dyDescent="0.2">
      <c r="A449" s="5" t="s">
        <v>335</v>
      </c>
      <c r="B449" s="135"/>
      <c r="C449" s="135"/>
      <c r="D449" s="135"/>
      <c r="E449" s="135"/>
      <c r="F449" s="135"/>
      <c r="G449" s="135"/>
      <c r="I449" s="172" t="s">
        <v>1026</v>
      </c>
    </row>
    <row r="450" spans="1:9" ht="12.75" customHeight="1" outlineLevel="2" x14ac:dyDescent="0.2">
      <c r="A450" s="5" t="s">
        <v>336</v>
      </c>
      <c r="B450" s="135"/>
      <c r="C450" s="135"/>
      <c r="D450" s="135"/>
      <c r="E450" s="135"/>
      <c r="F450" s="135"/>
      <c r="G450" s="135"/>
      <c r="I450" s="93" t="s">
        <v>357</v>
      </c>
    </row>
    <row r="451" spans="1:9" ht="12.75" customHeight="1" outlineLevel="1" x14ac:dyDescent="0.2">
      <c r="A451" s="14"/>
    </row>
    <row r="452" spans="1:9" ht="12.75" customHeight="1" outlineLevel="1" x14ac:dyDescent="0.2">
      <c r="A452" s="13" t="s">
        <v>1044</v>
      </c>
    </row>
    <row r="453" spans="1:9" ht="12.75" customHeight="1" outlineLevel="1" x14ac:dyDescent="0.2">
      <c r="A453" s="13" t="s">
        <v>566</v>
      </c>
      <c r="B453" s="1"/>
      <c r="C453" s="1"/>
    </row>
    <row r="454" spans="1:9" ht="12.75" customHeight="1" outlineLevel="2" x14ac:dyDescent="0.2">
      <c r="A454" s="1" t="s">
        <v>567</v>
      </c>
      <c r="B454" s="1"/>
      <c r="C454" s="1"/>
    </row>
    <row r="455" spans="1:9" ht="12.75" customHeight="1" outlineLevel="2" x14ac:dyDescent="0.2">
      <c r="A455" s="1" t="s">
        <v>570</v>
      </c>
      <c r="B455" s="1"/>
      <c r="C455" s="1"/>
    </row>
    <row r="456" spans="1:9" ht="12.75" customHeight="1" outlineLevel="2" x14ac:dyDescent="0.2">
      <c r="A456" s="1" t="s">
        <v>571</v>
      </c>
      <c r="B456" s="1"/>
      <c r="C456" s="1"/>
      <c r="D456" s="93" t="s">
        <v>1026</v>
      </c>
    </row>
    <row r="457" spans="1:9" ht="12.75" customHeight="1" outlineLevel="2" x14ac:dyDescent="0.2">
      <c r="A457" s="1"/>
      <c r="B457" s="1"/>
      <c r="C457" s="1"/>
    </row>
    <row r="458" spans="1:9" ht="12.75" customHeight="1" outlineLevel="1" x14ac:dyDescent="0.2">
      <c r="A458" s="4" t="s">
        <v>572</v>
      </c>
    </row>
    <row r="459" spans="1:9" ht="12.75" customHeight="1" outlineLevel="1" x14ac:dyDescent="0.2">
      <c r="A459" s="1" t="s">
        <v>1010</v>
      </c>
    </row>
    <row r="460" spans="1:9" ht="12.75" customHeight="1" outlineLevel="1" x14ac:dyDescent="0.2">
      <c r="A460" s="1" t="s">
        <v>1011</v>
      </c>
      <c r="D460" s="93" t="s">
        <v>1026</v>
      </c>
    </row>
    <row r="461" spans="1:9" ht="12.75" customHeight="1" outlineLevel="1" x14ac:dyDescent="0.2">
      <c r="B461" s="1"/>
      <c r="C461" s="1"/>
    </row>
    <row r="462" spans="1:9" ht="12.75" customHeight="1" x14ac:dyDescent="0.2">
      <c r="A462" s="105" t="s">
        <v>1079</v>
      </c>
    </row>
    <row r="463" spans="1:9" ht="12.75" customHeight="1" x14ac:dyDescent="0.2">
      <c r="A463" s="5" t="s">
        <v>531</v>
      </c>
      <c r="B463" s="5"/>
      <c r="C463" s="5"/>
    </row>
    <row r="464" spans="1:9" ht="12.75" customHeight="1" x14ac:dyDescent="0.2">
      <c r="A464" s="5" t="s">
        <v>469</v>
      </c>
      <c r="B464" s="5"/>
      <c r="C464" s="5"/>
    </row>
    <row r="465" spans="1:9" ht="12.75" customHeight="1" x14ac:dyDescent="0.2">
      <c r="A465" s="5"/>
      <c r="B465" s="93" t="s">
        <v>357</v>
      </c>
      <c r="C465" s="14" t="s">
        <v>1006</v>
      </c>
      <c r="I465" s="63"/>
    </row>
    <row r="466" spans="1:9" ht="12.75" customHeight="1" x14ac:dyDescent="0.2">
      <c r="A466" s="5"/>
      <c r="B466" s="93"/>
      <c r="C466" s="14" t="s">
        <v>966</v>
      </c>
      <c r="I466" s="63"/>
    </row>
    <row r="467" spans="1:9" ht="12.75" customHeight="1" x14ac:dyDescent="0.2">
      <c r="A467" s="5"/>
      <c r="B467" s="93"/>
      <c r="C467" s="32" t="s">
        <v>405</v>
      </c>
      <c r="I467" s="63"/>
    </row>
    <row r="468" spans="1:9" ht="12.75" customHeight="1" x14ac:dyDescent="0.2">
      <c r="A468" s="5"/>
      <c r="B468" s="93"/>
      <c r="C468" s="32" t="s">
        <v>468</v>
      </c>
      <c r="I468" s="63"/>
    </row>
    <row r="469" spans="1:9" ht="12.75" customHeight="1" x14ac:dyDescent="0.2">
      <c r="A469" s="5"/>
      <c r="B469" s="63"/>
      <c r="C469" s="32"/>
      <c r="I469" s="63"/>
    </row>
    <row r="470" spans="1:9" ht="12.75" customHeight="1" x14ac:dyDescent="0.2">
      <c r="A470" s="5" t="s">
        <v>532</v>
      </c>
      <c r="B470" s="5"/>
      <c r="C470" s="5"/>
    </row>
    <row r="471" spans="1:9" ht="12.75" customHeight="1" x14ac:dyDescent="0.2">
      <c r="A471" s="5" t="s">
        <v>469</v>
      </c>
      <c r="B471" s="5"/>
      <c r="C471" s="5"/>
    </row>
    <row r="472" spans="1:9" ht="12.75" customHeight="1" x14ac:dyDescent="0.2">
      <c r="A472" s="5"/>
      <c r="B472" s="93"/>
      <c r="C472" s="14" t="s">
        <v>1006</v>
      </c>
    </row>
    <row r="473" spans="1:9" ht="12.75" customHeight="1" x14ac:dyDescent="0.2">
      <c r="A473" s="5"/>
      <c r="B473" s="93"/>
      <c r="C473" s="14" t="s">
        <v>966</v>
      </c>
    </row>
    <row r="474" spans="1:9" ht="12.75" customHeight="1" x14ac:dyDescent="0.2">
      <c r="A474" s="5"/>
      <c r="B474" s="93"/>
      <c r="C474" s="32" t="s">
        <v>405</v>
      </c>
    </row>
    <row r="475" spans="1:9" ht="12.75" customHeight="1" x14ac:dyDescent="0.2">
      <c r="A475" s="5"/>
      <c r="B475" s="93" t="s">
        <v>360</v>
      </c>
      <c r="C475" s="32" t="s">
        <v>468</v>
      </c>
    </row>
    <row r="476" spans="1:9" ht="12.75" customHeight="1" x14ac:dyDescent="0.2">
      <c r="A476" s="5"/>
      <c r="B476" s="5"/>
      <c r="C476" s="5"/>
    </row>
    <row r="477" spans="1:9" ht="12.75" customHeight="1" x14ac:dyDescent="0.2">
      <c r="A477" s="5" t="s">
        <v>181</v>
      </c>
      <c r="B477" s="5"/>
      <c r="C477" s="5"/>
      <c r="G477" s="93" t="s">
        <v>357</v>
      </c>
    </row>
    <row r="478" spans="1:9" ht="12.75" customHeight="1" x14ac:dyDescent="0.2">
      <c r="A478" s="5" t="s">
        <v>658</v>
      </c>
      <c r="B478" s="5"/>
      <c r="C478" s="5"/>
      <c r="G478" s="93" t="s">
        <v>1026</v>
      </c>
    </row>
    <row r="479" spans="1:9" ht="12.75" customHeight="1" x14ac:dyDescent="0.2">
      <c r="A479" s="5" t="s">
        <v>481</v>
      </c>
      <c r="B479" s="5"/>
      <c r="C479" s="5"/>
      <c r="G479" s="93" t="s">
        <v>357</v>
      </c>
    </row>
    <row r="481" spans="1:13" ht="12.75" customHeight="1" x14ac:dyDescent="0.2">
      <c r="A481" s="33" t="s">
        <v>1045</v>
      </c>
    </row>
    <row r="482" spans="1:13" ht="12.75" customHeight="1" outlineLevel="1" x14ac:dyDescent="0.2">
      <c r="A482" s="14"/>
    </row>
    <row r="483" spans="1:13" ht="12.75" customHeight="1" outlineLevel="1" x14ac:dyDescent="0.2">
      <c r="A483" s="13" t="s">
        <v>1046</v>
      </c>
    </row>
    <row r="484" spans="1:13" ht="12.75" customHeight="1" outlineLevel="1" x14ac:dyDescent="0.2">
      <c r="A484" s="13" t="s">
        <v>1012</v>
      </c>
      <c r="B484" s="14"/>
      <c r="F484" s="93" t="s">
        <v>357</v>
      </c>
    </row>
    <row r="485" spans="1:13" ht="12.75" customHeight="1" outlineLevel="2" x14ac:dyDescent="0.2">
      <c r="A485" s="1" t="s">
        <v>1013</v>
      </c>
    </row>
    <row r="486" spans="1:13" ht="12.75" customHeight="1" outlineLevel="2" x14ac:dyDescent="0.2">
      <c r="A486" s="1" t="s">
        <v>1014</v>
      </c>
      <c r="F486" s="93" t="s">
        <v>357</v>
      </c>
    </row>
    <row r="487" spans="1:13" ht="12.75" customHeight="1" outlineLevel="2" x14ac:dyDescent="0.2">
      <c r="A487" s="1"/>
    </row>
    <row r="488" spans="1:13" ht="12.75" customHeight="1" outlineLevel="1" x14ac:dyDescent="0.2">
      <c r="A488" s="4" t="s">
        <v>1054</v>
      </c>
      <c r="B488" s="1"/>
      <c r="K488" s="280"/>
      <c r="L488" s="280"/>
    </row>
    <row r="489" spans="1:13" ht="12.75" customHeight="1" outlineLevel="2" x14ac:dyDescent="0.2">
      <c r="A489" s="1" t="s">
        <v>1275</v>
      </c>
      <c r="B489" s="1"/>
      <c r="J489" s="246"/>
      <c r="K489" s="280"/>
      <c r="L489" s="280"/>
    </row>
    <row r="490" spans="1:13" ht="12.75" customHeight="1" outlineLevel="2" x14ac:dyDescent="0.2">
      <c r="K490" s="280"/>
      <c r="L490" s="280"/>
    </row>
    <row r="491" spans="1:13" ht="12.75" customHeight="1" outlineLevel="2" x14ac:dyDescent="0.2">
      <c r="B491" s="96"/>
      <c r="C491" s="64"/>
      <c r="D491" s="65"/>
      <c r="E491" s="479" t="s">
        <v>430</v>
      </c>
      <c r="F491" s="65"/>
      <c r="G491" s="457" t="s">
        <v>431</v>
      </c>
      <c r="H491" s="65"/>
      <c r="K491" s="280"/>
      <c r="L491" s="280"/>
      <c r="M491" s="280"/>
    </row>
    <row r="492" spans="1:13" ht="12.75" customHeight="1" outlineLevel="2" x14ac:dyDescent="0.2">
      <c r="B492" s="98"/>
      <c r="C492" s="480" t="s">
        <v>1047</v>
      </c>
      <c r="D492" s="481"/>
      <c r="E492" s="480" t="s">
        <v>1047</v>
      </c>
      <c r="F492" s="481"/>
      <c r="G492" s="480" t="s">
        <v>1047</v>
      </c>
      <c r="H492" s="481"/>
      <c r="K492" s="280"/>
      <c r="L492" s="280"/>
      <c r="M492" s="280"/>
    </row>
    <row r="493" spans="1:13" ht="12.75" customHeight="1" outlineLevel="2" x14ac:dyDescent="0.2">
      <c r="B493" s="86" t="s">
        <v>542</v>
      </c>
      <c r="C493" s="361">
        <v>7988</v>
      </c>
      <c r="D493" s="331"/>
      <c r="E493" s="361">
        <v>3900</v>
      </c>
      <c r="F493" s="331"/>
      <c r="G493" s="362">
        <v>2209</v>
      </c>
      <c r="H493" s="332"/>
      <c r="K493" s="280"/>
      <c r="L493" s="280"/>
      <c r="M493" s="280"/>
    </row>
    <row r="494" spans="1:13" ht="12.75" customHeight="1" outlineLevel="2" x14ac:dyDescent="0.2">
      <c r="B494" s="86" t="s">
        <v>543</v>
      </c>
      <c r="C494" s="361">
        <v>10171</v>
      </c>
      <c r="D494" s="331"/>
      <c r="E494" s="361">
        <v>5209</v>
      </c>
      <c r="F494" s="331"/>
      <c r="G494" s="347">
        <v>2808</v>
      </c>
      <c r="H494" s="328"/>
      <c r="K494" s="280"/>
      <c r="L494" s="280"/>
      <c r="M494" s="280"/>
    </row>
    <row r="495" spans="1:13" ht="12.75" customHeight="1" outlineLevel="2" x14ac:dyDescent="0.2">
      <c r="A495" s="14"/>
      <c r="B495" s="97" t="s">
        <v>552</v>
      </c>
      <c r="C495" s="369">
        <f>SUM(C493:C494)</f>
        <v>18159</v>
      </c>
      <c r="D495" s="332"/>
      <c r="E495" s="369">
        <f>SUM(E493:E494)</f>
        <v>9109</v>
      </c>
      <c r="F495" s="332"/>
      <c r="G495" s="370">
        <v>5017</v>
      </c>
      <c r="H495" s="328"/>
      <c r="K495" s="280"/>
      <c r="L495" s="280"/>
      <c r="M495" s="280"/>
    </row>
    <row r="496" spans="1:13" ht="12.75" customHeight="1" outlineLevel="1" x14ac:dyDescent="0.2">
      <c r="A496" s="14"/>
      <c r="K496" s="280"/>
      <c r="L496" s="280"/>
      <c r="M496" s="280"/>
    </row>
    <row r="497" spans="1:11" ht="12.75" customHeight="1" outlineLevel="1" x14ac:dyDescent="0.2">
      <c r="A497" s="13" t="s">
        <v>1048</v>
      </c>
      <c r="K497" s="280"/>
    </row>
    <row r="498" spans="1:11" ht="12.75" customHeight="1" outlineLevel="1" x14ac:dyDescent="0.2">
      <c r="A498" s="13" t="s">
        <v>524</v>
      </c>
      <c r="B498" s="14"/>
      <c r="K498" s="280"/>
    </row>
    <row r="499" spans="1:11" ht="12.75" customHeight="1" outlineLevel="2" x14ac:dyDescent="0.2">
      <c r="B499" s="93" t="s">
        <v>360</v>
      </c>
      <c r="C499" s="15" t="s">
        <v>648</v>
      </c>
      <c r="D499" s="93"/>
      <c r="E499" s="15" t="s">
        <v>649</v>
      </c>
      <c r="F499" s="93" t="s">
        <v>360</v>
      </c>
      <c r="G499" s="15" t="s">
        <v>650</v>
      </c>
      <c r="H499" s="93"/>
      <c r="I499" s="15" t="s">
        <v>651</v>
      </c>
    </row>
    <row r="500" spans="1:11" ht="12.75" customHeight="1" outlineLevel="2" x14ac:dyDescent="0.2">
      <c r="A500" s="14"/>
    </row>
    <row r="501" spans="1:11" ht="12.75" customHeight="1" outlineLevel="2" x14ac:dyDescent="0.2">
      <c r="A501" s="13" t="s">
        <v>916</v>
      </c>
    </row>
    <row r="502" spans="1:11" ht="12.75" customHeight="1" outlineLevel="2" x14ac:dyDescent="0.2">
      <c r="B502" s="14"/>
      <c r="C502" s="93" t="s">
        <v>1026</v>
      </c>
    </row>
    <row r="503" spans="1:11" ht="12.75" customHeight="1" outlineLevel="2" x14ac:dyDescent="0.2">
      <c r="A503" s="14" t="s">
        <v>917</v>
      </c>
      <c r="B503" s="63"/>
      <c r="D503" s="63"/>
    </row>
    <row r="504" spans="1:11" ht="12.75" customHeight="1" outlineLevel="2" x14ac:dyDescent="0.2">
      <c r="A504" s="14"/>
    </row>
    <row r="505" spans="1:11" ht="12.75" customHeight="1" outlineLevel="1" x14ac:dyDescent="0.2">
      <c r="A505" s="13" t="s">
        <v>1080</v>
      </c>
      <c r="B505" s="14"/>
    </row>
    <row r="506" spans="1:11" ht="12.75" customHeight="1" outlineLevel="2" x14ac:dyDescent="0.2">
      <c r="A506" s="14"/>
    </row>
    <row r="507" spans="1:11" ht="12.75" customHeight="1" outlineLevel="2" x14ac:dyDescent="0.2">
      <c r="A507" s="77"/>
      <c r="B507" s="426"/>
      <c r="C507" s="65"/>
      <c r="D507" s="388" t="s">
        <v>434</v>
      </c>
      <c r="E507" s="457" t="s">
        <v>508</v>
      </c>
      <c r="F507" s="65"/>
      <c r="G507" s="389" t="s">
        <v>508</v>
      </c>
      <c r="H507" s="388" t="s">
        <v>434</v>
      </c>
      <c r="I507" s="388" t="s">
        <v>1005</v>
      </c>
    </row>
    <row r="508" spans="1:11" ht="12.75" customHeight="1" outlineLevel="2" x14ac:dyDescent="0.2">
      <c r="A508" s="102"/>
      <c r="B508" s="435"/>
      <c r="C508" s="28"/>
      <c r="D508" s="428" t="s">
        <v>768</v>
      </c>
      <c r="E508" s="213" t="s">
        <v>768</v>
      </c>
      <c r="F508" s="68"/>
      <c r="G508" s="428" t="s">
        <v>769</v>
      </c>
      <c r="H508" s="428" t="s">
        <v>769</v>
      </c>
      <c r="I508" s="428" t="s">
        <v>435</v>
      </c>
    </row>
    <row r="509" spans="1:11" ht="12.75" customHeight="1" outlineLevel="2" x14ac:dyDescent="0.2">
      <c r="A509" s="100" t="s">
        <v>1116</v>
      </c>
      <c r="B509" s="63"/>
      <c r="C509" s="20"/>
      <c r="D509" s="171"/>
      <c r="E509" s="482"/>
      <c r="F509" s="456"/>
      <c r="G509" s="419"/>
      <c r="H509" s="412"/>
      <c r="I509" s="412" t="s">
        <v>360</v>
      </c>
    </row>
    <row r="510" spans="1:11" ht="12.75" customHeight="1" outlineLevel="2" x14ac:dyDescent="0.2">
      <c r="A510" s="100" t="s">
        <v>1117</v>
      </c>
      <c r="B510" s="63"/>
      <c r="C510" s="20"/>
      <c r="D510" s="171" t="s">
        <v>360</v>
      </c>
      <c r="E510" s="482"/>
      <c r="F510" s="456"/>
      <c r="G510" s="419"/>
      <c r="H510" s="412"/>
      <c r="I510" s="412"/>
    </row>
    <row r="511" spans="1:11" ht="12.75" customHeight="1" outlineLevel="2" x14ac:dyDescent="0.2">
      <c r="A511" s="100" t="s">
        <v>1118</v>
      </c>
      <c r="B511" s="63"/>
      <c r="C511" s="20"/>
      <c r="D511" s="171"/>
      <c r="E511" s="482"/>
      <c r="F511" s="456"/>
      <c r="G511" s="419"/>
      <c r="H511" s="412"/>
      <c r="I511" s="412" t="s">
        <v>360</v>
      </c>
    </row>
    <row r="512" spans="1:11" ht="12.75" customHeight="1" outlineLevel="2" x14ac:dyDescent="0.2">
      <c r="A512" s="100" t="s">
        <v>413</v>
      </c>
      <c r="B512" s="63"/>
      <c r="C512" s="20"/>
      <c r="D512" s="171"/>
      <c r="E512" s="482"/>
      <c r="F512" s="456"/>
      <c r="G512" s="419"/>
      <c r="H512" s="412"/>
      <c r="I512" s="412" t="s">
        <v>360</v>
      </c>
    </row>
    <row r="513" spans="1:9" ht="12.75" customHeight="1" outlineLevel="2" x14ac:dyDescent="0.2">
      <c r="A513" s="100" t="s">
        <v>410</v>
      </c>
      <c r="B513" s="63"/>
      <c r="C513" s="20"/>
      <c r="D513" s="171"/>
      <c r="E513" s="482"/>
      <c r="F513" s="456"/>
      <c r="G513" s="419"/>
      <c r="H513" s="412"/>
      <c r="I513" s="412" t="s">
        <v>360</v>
      </c>
    </row>
    <row r="514" spans="1:9" ht="12.75" customHeight="1" outlineLevel="2" x14ac:dyDescent="0.2">
      <c r="A514" s="100" t="s">
        <v>432</v>
      </c>
      <c r="B514" s="63"/>
      <c r="C514" s="20"/>
      <c r="D514" s="171"/>
      <c r="E514" s="482"/>
      <c r="F514" s="456"/>
      <c r="G514" s="419"/>
      <c r="H514" s="412"/>
      <c r="I514" s="412" t="s">
        <v>360</v>
      </c>
    </row>
    <row r="515" spans="1:9" ht="12.75" customHeight="1" outlineLevel="2" x14ac:dyDescent="0.2">
      <c r="A515" s="101" t="s">
        <v>433</v>
      </c>
      <c r="B515" s="80"/>
      <c r="C515" s="19"/>
      <c r="D515" s="171"/>
      <c r="E515" s="482"/>
      <c r="F515" s="456"/>
      <c r="G515" s="419"/>
      <c r="H515" s="412"/>
      <c r="I515" s="412" t="s">
        <v>360</v>
      </c>
    </row>
    <row r="516" spans="1:9" ht="12.75" customHeight="1" outlineLevel="2" x14ac:dyDescent="0.2">
      <c r="A516" s="14"/>
    </row>
    <row r="517" spans="1:9" ht="12.75" customHeight="1" outlineLevel="1" x14ac:dyDescent="0.2">
      <c r="A517" s="13" t="s">
        <v>701</v>
      </c>
      <c r="B517" s="14"/>
    </row>
    <row r="518" spans="1:9" ht="12.75" customHeight="1" outlineLevel="2" x14ac:dyDescent="0.2">
      <c r="A518" s="1"/>
      <c r="C518" s="93" t="s">
        <v>361</v>
      </c>
    </row>
    <row r="519" spans="1:9" ht="12.75" customHeight="1" outlineLevel="2" x14ac:dyDescent="0.2">
      <c r="A519" s="14"/>
    </row>
    <row r="520" spans="1:9" ht="12.75" customHeight="1" outlineLevel="1" x14ac:dyDescent="0.2">
      <c r="A520" s="13" t="s">
        <v>702</v>
      </c>
      <c r="B520" s="14"/>
    </row>
    <row r="521" spans="1:9" ht="12.75" customHeight="1" outlineLevel="2" x14ac:dyDescent="0.2">
      <c r="A521" s="1"/>
      <c r="C521" s="214">
        <v>2</v>
      </c>
    </row>
    <row r="522" spans="1:9" ht="12.75" customHeight="1" outlineLevel="2" x14ac:dyDescent="0.2">
      <c r="A522" s="14"/>
    </row>
    <row r="523" spans="1:9" ht="12.75" customHeight="1" outlineLevel="1" x14ac:dyDescent="0.2">
      <c r="A523" s="13" t="s">
        <v>703</v>
      </c>
      <c r="B523" s="14"/>
      <c r="G523" s="142"/>
      <c r="H523" s="64"/>
      <c r="I523" s="175"/>
    </row>
    <row r="524" spans="1:9" ht="12.75" customHeight="1" outlineLevel="1" x14ac:dyDescent="0.2">
      <c r="A524" s="173">
        <v>0</v>
      </c>
      <c r="B524" s="174"/>
      <c r="C524" s="161"/>
      <c r="D524" s="161"/>
      <c r="E524" s="161"/>
      <c r="F524" s="161"/>
      <c r="G524" s="162"/>
      <c r="H524" s="162"/>
      <c r="I524" s="163"/>
    </row>
    <row r="525" spans="1:9" ht="12.75" customHeight="1" outlineLevel="2" x14ac:dyDescent="0.2">
      <c r="B525" s="14"/>
    </row>
    <row r="526" spans="1:9" ht="12.75" customHeight="1" outlineLevel="1" x14ac:dyDescent="0.2">
      <c r="A526" s="13" t="s">
        <v>281</v>
      </c>
      <c r="B526" s="1"/>
    </row>
    <row r="527" spans="1:9" ht="12.75" customHeight="1" outlineLevel="2" x14ac:dyDescent="0.2">
      <c r="A527" s="1" t="s">
        <v>1081</v>
      </c>
      <c r="B527" s="1"/>
    </row>
    <row r="528" spans="1:9" ht="12.75" customHeight="1" outlineLevel="2" x14ac:dyDescent="0.2">
      <c r="A528" s="1" t="s">
        <v>1082</v>
      </c>
      <c r="B528" s="1"/>
    </row>
    <row r="529" spans="1:9" ht="12.75" customHeight="1" outlineLevel="2" x14ac:dyDescent="0.2">
      <c r="A529" s="13"/>
      <c r="B529" s="1"/>
    </row>
    <row r="530" spans="1:9" ht="12.75" customHeight="1" outlineLevel="2" x14ac:dyDescent="0.2">
      <c r="B530" s="29"/>
      <c r="C530" s="390" t="s">
        <v>436</v>
      </c>
      <c r="D530" s="391" t="s">
        <v>438</v>
      </c>
      <c r="E530" s="457" t="s">
        <v>439</v>
      </c>
      <c r="F530" s="65"/>
      <c r="G530" s="391" t="s">
        <v>440</v>
      </c>
      <c r="H530" s="391" t="s">
        <v>441</v>
      </c>
    </row>
    <row r="531" spans="1:9" ht="12.75" customHeight="1" outlineLevel="2" x14ac:dyDescent="0.2">
      <c r="B531" s="94"/>
      <c r="C531" s="392" t="s">
        <v>437</v>
      </c>
      <c r="D531" s="392" t="s">
        <v>437</v>
      </c>
      <c r="E531" s="483" t="s">
        <v>437</v>
      </c>
      <c r="F531" s="481"/>
      <c r="G531" s="392" t="s">
        <v>437</v>
      </c>
      <c r="H531" s="393" t="s">
        <v>442</v>
      </c>
    </row>
    <row r="532" spans="1:9" ht="12.75" customHeight="1" outlineLevel="2" x14ac:dyDescent="0.2">
      <c r="B532" s="176" t="s">
        <v>1049</v>
      </c>
      <c r="C532" s="178" t="s">
        <v>714</v>
      </c>
      <c r="D532" s="417" t="s">
        <v>1131</v>
      </c>
      <c r="E532" s="484" t="s">
        <v>1132</v>
      </c>
      <c r="F532" s="485"/>
      <c r="G532" s="417"/>
      <c r="H532" s="179" t="s">
        <v>360</v>
      </c>
    </row>
    <row r="533" spans="1:9" ht="12.75" customHeight="1" outlineLevel="2" x14ac:dyDescent="0.2">
      <c r="B533" s="177" t="s">
        <v>652</v>
      </c>
      <c r="C533" s="178"/>
      <c r="D533" s="417"/>
      <c r="E533" s="486"/>
      <c r="F533" s="487"/>
      <c r="G533" s="417"/>
      <c r="H533" s="179"/>
    </row>
    <row r="534" spans="1:9" ht="12.75" customHeight="1" outlineLevel="2" x14ac:dyDescent="0.2">
      <c r="B534" s="177" t="s">
        <v>1050</v>
      </c>
      <c r="C534" s="178" t="s">
        <v>361</v>
      </c>
      <c r="D534" s="417" t="s">
        <v>1075</v>
      </c>
      <c r="E534" s="488" t="s">
        <v>715</v>
      </c>
      <c r="F534" s="485"/>
      <c r="G534" s="417"/>
      <c r="H534" s="179" t="s">
        <v>360</v>
      </c>
    </row>
    <row r="535" spans="1:9" ht="12.75" customHeight="1" outlineLevel="2" x14ac:dyDescent="0.2">
      <c r="B535" s="23" t="s">
        <v>1051</v>
      </c>
      <c r="C535" s="180"/>
      <c r="D535" s="416"/>
      <c r="E535" s="489"/>
      <c r="F535" s="490"/>
      <c r="G535" s="416"/>
      <c r="H535" s="181"/>
    </row>
    <row r="536" spans="1:9" ht="12.75" customHeight="1" outlineLevel="2" x14ac:dyDescent="0.2">
      <c r="A536" s="14"/>
    </row>
    <row r="537" spans="1:9" ht="12.75" customHeight="1" outlineLevel="1" x14ac:dyDescent="0.2">
      <c r="A537" s="13" t="s">
        <v>1083</v>
      </c>
      <c r="B537" s="14"/>
      <c r="G537" s="93" t="s">
        <v>1026</v>
      </c>
    </row>
    <row r="538" spans="1:9" ht="12.75" customHeight="1" outlineLevel="2" x14ac:dyDescent="0.2">
      <c r="A538" s="14"/>
    </row>
    <row r="539" spans="1:9" ht="12.75" customHeight="1" outlineLevel="1" x14ac:dyDescent="0.2">
      <c r="A539" s="13" t="s">
        <v>525</v>
      </c>
      <c r="B539" s="14"/>
      <c r="G539" s="80"/>
      <c r="H539" s="80"/>
      <c r="I539" s="195"/>
    </row>
    <row r="540" spans="1:9" ht="12.75" customHeight="1" outlineLevel="1" x14ac:dyDescent="0.2">
      <c r="A540" s="240"/>
      <c r="B540" s="491"/>
      <c r="C540" s="420"/>
      <c r="D540" s="420"/>
      <c r="E540" s="420"/>
      <c r="F540" s="420"/>
      <c r="G540" s="421"/>
      <c r="H540" s="422"/>
      <c r="I540" s="195"/>
    </row>
    <row r="541" spans="1:9" ht="12.75" customHeight="1" outlineLevel="1" x14ac:dyDescent="0.2">
      <c r="A541" s="14"/>
      <c r="B541" s="423"/>
      <c r="C541" s="424"/>
      <c r="D541" s="424"/>
      <c r="E541" s="424"/>
      <c r="F541" s="424"/>
      <c r="G541" s="424"/>
      <c r="H541" s="425"/>
    </row>
    <row r="542" spans="1:9" ht="12.75" customHeight="1" outlineLevel="1" x14ac:dyDescent="0.2">
      <c r="A542" s="13" t="s">
        <v>516</v>
      </c>
    </row>
    <row r="543" spans="1:9" ht="12.75" customHeight="1" outlineLevel="1" x14ac:dyDescent="0.2">
      <c r="A543" s="13" t="s">
        <v>526</v>
      </c>
      <c r="B543" s="1"/>
      <c r="H543" s="93" t="s">
        <v>331</v>
      </c>
    </row>
    <row r="544" spans="1:9" ht="12.75" customHeight="1" outlineLevel="2" x14ac:dyDescent="0.2">
      <c r="A544" s="1"/>
    </row>
    <row r="545" spans="1:9" ht="12.75" customHeight="1" outlineLevel="1" x14ac:dyDescent="0.2">
      <c r="A545" s="13" t="s">
        <v>367</v>
      </c>
      <c r="B545" s="1"/>
    </row>
    <row r="546" spans="1:9" ht="12.75" customHeight="1" outlineLevel="2" x14ac:dyDescent="0.2">
      <c r="B546" s="143" t="s">
        <v>369</v>
      </c>
      <c r="C546" s="93">
        <v>70</v>
      </c>
      <c r="E546" s="143" t="s">
        <v>368</v>
      </c>
      <c r="F546" s="93" t="s">
        <v>332</v>
      </c>
    </row>
    <row r="547" spans="1:9" ht="12.75" customHeight="1" outlineLevel="2" x14ac:dyDescent="0.2">
      <c r="A547" s="14"/>
    </row>
    <row r="548" spans="1:9" ht="12.75" customHeight="1" outlineLevel="1" x14ac:dyDescent="0.2">
      <c r="A548" s="13" t="s">
        <v>370</v>
      </c>
      <c r="B548" s="1"/>
    </row>
    <row r="549" spans="1:9" ht="12.75" customHeight="1" outlineLevel="2" x14ac:dyDescent="0.2">
      <c r="B549" s="143" t="s">
        <v>369</v>
      </c>
      <c r="C549" s="93" t="s">
        <v>1056</v>
      </c>
      <c r="E549" s="143" t="s">
        <v>368</v>
      </c>
      <c r="F549" s="93" t="s">
        <v>332</v>
      </c>
    </row>
    <row r="550" spans="1:9" ht="12.75" customHeight="1" outlineLevel="2" x14ac:dyDescent="0.2">
      <c r="A550" s="14"/>
    </row>
    <row r="551" spans="1:9" ht="12.75" customHeight="1" outlineLevel="1" x14ac:dyDescent="0.2">
      <c r="A551" s="13" t="s">
        <v>287</v>
      </c>
      <c r="B551" s="1"/>
    </row>
    <row r="552" spans="1:9" ht="12.75" customHeight="1" outlineLevel="2" x14ac:dyDescent="0.2">
      <c r="A552" s="1" t="s">
        <v>371</v>
      </c>
      <c r="C552" s="93"/>
    </row>
    <row r="553" spans="1:9" ht="12.75" customHeight="1" outlineLevel="2" x14ac:dyDescent="0.2">
      <c r="A553" s="1"/>
      <c r="C553" s="436"/>
    </row>
    <row r="554" spans="1:9" ht="12.75" customHeight="1" outlineLevel="1" x14ac:dyDescent="0.2">
      <c r="A554" s="13" t="s">
        <v>338</v>
      </c>
      <c r="B554" s="14"/>
      <c r="D554" s="142"/>
      <c r="E554" s="182"/>
      <c r="F554" s="182"/>
      <c r="G554" s="182"/>
      <c r="H554" s="182"/>
      <c r="I554" s="183"/>
    </row>
    <row r="555" spans="1:9" ht="12.75" customHeight="1" outlineLevel="1" x14ac:dyDescent="0.2">
      <c r="A555" s="141" t="s">
        <v>918</v>
      </c>
      <c r="B555" s="161"/>
      <c r="C555" s="161"/>
      <c r="D555" s="162"/>
      <c r="E555" s="162"/>
      <c r="F555" s="162"/>
      <c r="G555" s="162"/>
      <c r="H555" s="162"/>
      <c r="I555" s="163"/>
    </row>
    <row r="556" spans="1:9" ht="12.75" customHeight="1" x14ac:dyDescent="0.2">
      <c r="A556" s="14"/>
    </row>
    <row r="557" spans="1:9" ht="12.75" customHeight="1" x14ac:dyDescent="0.2">
      <c r="A557" s="33" t="s">
        <v>517</v>
      </c>
    </row>
    <row r="558" spans="1:9" ht="12.75" customHeight="1" x14ac:dyDescent="0.2">
      <c r="A558" s="33"/>
    </row>
    <row r="559" spans="1:9" ht="12.75" customHeight="1" x14ac:dyDescent="0.2">
      <c r="A559" s="10" t="s">
        <v>784</v>
      </c>
      <c r="E559" s="166" t="s">
        <v>357</v>
      </c>
      <c r="F559" s="149"/>
    </row>
    <row r="560" spans="1:9" ht="12.75" customHeight="1" x14ac:dyDescent="0.2">
      <c r="A560" s="10" t="s">
        <v>785</v>
      </c>
      <c r="E560" s="141" t="s">
        <v>989</v>
      </c>
      <c r="F560" s="429"/>
      <c r="G560" s="429"/>
      <c r="H560" s="429"/>
      <c r="I560" s="430"/>
    </row>
    <row r="561" spans="1:9" ht="12.75" customHeight="1" outlineLevel="1" x14ac:dyDescent="0.2">
      <c r="A561" s="6"/>
    </row>
    <row r="562" spans="1:9" ht="12.75" customHeight="1" outlineLevel="1" x14ac:dyDescent="0.2">
      <c r="A562" s="13" t="s">
        <v>339</v>
      </c>
      <c r="B562" s="13"/>
    </row>
    <row r="563" spans="1:9" ht="12.75" customHeight="1" outlineLevel="2" x14ac:dyDescent="0.2">
      <c r="A563" s="1"/>
      <c r="B563" s="13"/>
    </row>
    <row r="564" spans="1:9" ht="12.75" customHeight="1" outlineLevel="2" x14ac:dyDescent="0.2">
      <c r="A564" s="93"/>
      <c r="B564" s="15" t="s">
        <v>653</v>
      </c>
      <c r="F564" s="93"/>
      <c r="G564" s="15" t="s">
        <v>654</v>
      </c>
    </row>
    <row r="565" spans="1:9" ht="12.75" customHeight="1" outlineLevel="2" x14ac:dyDescent="0.2">
      <c r="A565" s="93"/>
      <c r="B565" s="15" t="s">
        <v>655</v>
      </c>
      <c r="F565" s="93" t="s">
        <v>360</v>
      </c>
      <c r="G565" s="15" t="s">
        <v>656</v>
      </c>
    </row>
    <row r="566" spans="1:9" ht="12.75" customHeight="1" outlineLevel="2" x14ac:dyDescent="0.2">
      <c r="A566" s="93" t="s">
        <v>360</v>
      </c>
      <c r="B566" s="15" t="s">
        <v>759</v>
      </c>
      <c r="F566" s="93" t="s">
        <v>360</v>
      </c>
      <c r="G566" s="15" t="s">
        <v>760</v>
      </c>
    </row>
    <row r="567" spans="1:9" ht="12.75" customHeight="1" outlineLevel="2" x14ac:dyDescent="0.2">
      <c r="A567" s="93" t="s">
        <v>360</v>
      </c>
      <c r="B567" s="15" t="s">
        <v>1181</v>
      </c>
      <c r="F567" s="93"/>
      <c r="G567" s="15" t="s">
        <v>1184</v>
      </c>
    </row>
    <row r="568" spans="1:9" ht="12.75" customHeight="1" outlineLevel="2" x14ac:dyDescent="0.2">
      <c r="A568" s="93" t="s">
        <v>360</v>
      </c>
      <c r="B568" s="15" t="s">
        <v>1185</v>
      </c>
      <c r="F568" s="93" t="s">
        <v>360</v>
      </c>
      <c r="G568" s="15" t="s">
        <v>1186</v>
      </c>
    </row>
    <row r="569" spans="1:9" ht="12.75" customHeight="1" outlineLevel="2" x14ac:dyDescent="0.2">
      <c r="A569" s="93" t="s">
        <v>360</v>
      </c>
      <c r="B569" s="15" t="s">
        <v>1187</v>
      </c>
      <c r="F569" s="93" t="s">
        <v>360</v>
      </c>
      <c r="G569" s="15" t="s">
        <v>1188</v>
      </c>
    </row>
    <row r="570" spans="1:9" ht="12.75" customHeight="1" outlineLevel="2" x14ac:dyDescent="0.2">
      <c r="A570" s="93" t="s">
        <v>360</v>
      </c>
      <c r="B570" s="15" t="s">
        <v>0</v>
      </c>
      <c r="F570" s="93" t="s">
        <v>360</v>
      </c>
      <c r="G570" s="15" t="s">
        <v>1</v>
      </c>
    </row>
    <row r="571" spans="1:9" ht="12.75" customHeight="1" outlineLevel="2" x14ac:dyDescent="0.2">
      <c r="A571" s="93" t="s">
        <v>360</v>
      </c>
      <c r="B571" s="15" t="s">
        <v>2</v>
      </c>
      <c r="F571" s="93"/>
      <c r="G571" s="15" t="s">
        <v>3</v>
      </c>
    </row>
    <row r="572" spans="1:9" ht="12.75" customHeight="1" outlineLevel="2" x14ac:dyDescent="0.2">
      <c r="A572" s="93"/>
      <c r="B572" s="15" t="s">
        <v>4</v>
      </c>
    </row>
    <row r="573" spans="1:9" ht="12.75" customHeight="1" outlineLevel="2" x14ac:dyDescent="0.2">
      <c r="A573" s="93" t="s">
        <v>360</v>
      </c>
      <c r="B573" s="15" t="s">
        <v>5</v>
      </c>
      <c r="C573" s="66"/>
      <c r="D573" s="142" t="s">
        <v>919</v>
      </c>
      <c r="E573" s="182"/>
      <c r="F573" s="182"/>
      <c r="G573" s="182"/>
      <c r="H573" s="182"/>
      <c r="I573" s="65"/>
    </row>
    <row r="574" spans="1:9" ht="12.75" customHeight="1" outlineLevel="2" x14ac:dyDescent="0.2">
      <c r="A574" s="436"/>
      <c r="B574" s="270" t="s">
        <v>921</v>
      </c>
      <c r="C574" s="429"/>
      <c r="D574" s="162"/>
      <c r="E574" s="162"/>
      <c r="F574" s="162"/>
      <c r="G574" s="162"/>
      <c r="H574" s="162"/>
      <c r="I574" s="68"/>
    </row>
    <row r="575" spans="1:9" ht="12.75" customHeight="1" outlineLevel="2" x14ac:dyDescent="0.2">
      <c r="A575" s="63"/>
      <c r="B575" s="15"/>
    </row>
    <row r="576" spans="1:9" ht="12.75" customHeight="1" outlineLevel="2" x14ac:dyDescent="0.2">
      <c r="A576" s="10" t="s">
        <v>787</v>
      </c>
      <c r="B576" s="135"/>
    </row>
    <row r="577" spans="1:9" ht="12.75" customHeight="1" outlineLevel="2" x14ac:dyDescent="0.2">
      <c r="A577" s="220"/>
      <c r="B577" s="142" t="s">
        <v>306</v>
      </c>
      <c r="C577" s="64"/>
      <c r="D577" s="64"/>
      <c r="E577" s="182"/>
      <c r="F577" s="182"/>
      <c r="G577" s="182"/>
      <c r="H577" s="182"/>
      <c r="I577" s="65"/>
    </row>
    <row r="578" spans="1:9" ht="12.75" customHeight="1" outlineLevel="2" x14ac:dyDescent="0.2">
      <c r="A578" s="63"/>
      <c r="B578" s="215" t="s">
        <v>396</v>
      </c>
      <c r="C578" s="80"/>
      <c r="D578" s="80"/>
      <c r="E578" s="80"/>
      <c r="F578" s="80"/>
      <c r="G578" s="80"/>
      <c r="H578" s="80"/>
      <c r="I578" s="68"/>
    </row>
    <row r="579" spans="1:9" ht="12.75" customHeight="1" outlineLevel="2" x14ac:dyDescent="0.2">
      <c r="A579" s="63"/>
      <c r="B579" s="212"/>
      <c r="C579" s="63"/>
      <c r="D579" s="63"/>
      <c r="E579" s="63"/>
      <c r="F579" s="63"/>
      <c r="G579" s="63"/>
      <c r="H579" s="63"/>
      <c r="I579" s="63"/>
    </row>
    <row r="580" spans="1:9" ht="12.75" customHeight="1" outlineLevel="2" x14ac:dyDescent="0.2">
      <c r="A580" s="138" t="s">
        <v>832</v>
      </c>
      <c r="B580" s="135"/>
      <c r="C580" s="135"/>
    </row>
    <row r="581" spans="1:9" ht="12.75" customHeight="1" outlineLevel="2" x14ac:dyDescent="0.2">
      <c r="A581" s="5" t="s">
        <v>665</v>
      </c>
      <c r="B581" s="135"/>
      <c r="C581" s="135"/>
      <c r="E581" s="93" t="s">
        <v>357</v>
      </c>
    </row>
    <row r="582" spans="1:9" ht="12.75" customHeight="1" outlineLevel="2" x14ac:dyDescent="0.2">
      <c r="A582" s="5" t="s">
        <v>666</v>
      </c>
      <c r="B582" s="135"/>
      <c r="C582" s="135"/>
      <c r="E582" s="93" t="s">
        <v>357</v>
      </c>
      <c r="H582" s="63"/>
      <c r="I582" s="63"/>
    </row>
    <row r="583" spans="1:9" ht="12.75" customHeight="1" outlineLevel="2" x14ac:dyDescent="0.2">
      <c r="A583" s="5" t="s">
        <v>763</v>
      </c>
      <c r="B583" s="135"/>
      <c r="C583" s="135"/>
      <c r="G583" s="93" t="s">
        <v>1026</v>
      </c>
      <c r="H583" s="63"/>
      <c r="I583" s="63"/>
    </row>
    <row r="584" spans="1:9" ht="12.75" customHeight="1" outlineLevel="2" x14ac:dyDescent="0.2">
      <c r="A584" s="5"/>
      <c r="B584" s="135"/>
      <c r="C584" s="135"/>
      <c r="G584" s="436"/>
      <c r="H584" s="63"/>
      <c r="I584" s="63"/>
    </row>
    <row r="585" spans="1:9" ht="12.75" customHeight="1" outlineLevel="2" x14ac:dyDescent="0.2">
      <c r="A585" s="5" t="s">
        <v>712</v>
      </c>
      <c r="B585" s="135"/>
      <c r="C585" s="135"/>
      <c r="G585" s="5"/>
      <c r="H585" s="135"/>
      <c r="I585" s="63"/>
    </row>
    <row r="586" spans="1:9" ht="12.75" customHeight="1" outlineLevel="2" x14ac:dyDescent="0.2">
      <c r="A586" s="5"/>
      <c r="B586" s="135"/>
      <c r="C586" s="135"/>
      <c r="G586" s="5"/>
      <c r="H586" s="135"/>
      <c r="I586" s="63"/>
    </row>
    <row r="587" spans="1:9" ht="12.75" customHeight="1" outlineLevel="2" x14ac:dyDescent="0.2">
      <c r="A587" s="5"/>
      <c r="B587" s="93"/>
      <c r="C587" s="135" t="s">
        <v>475</v>
      </c>
      <c r="G587" s="5"/>
      <c r="H587" s="135"/>
      <c r="I587" s="63"/>
    </row>
    <row r="588" spans="1:9" ht="12.75" customHeight="1" outlineLevel="2" x14ac:dyDescent="0.2">
      <c r="A588" s="5"/>
      <c r="B588" s="93" t="s">
        <v>360</v>
      </c>
      <c r="C588" s="135" t="s">
        <v>474</v>
      </c>
      <c r="G588" s="5"/>
      <c r="H588" s="135"/>
      <c r="I588" s="63"/>
    </row>
    <row r="589" spans="1:9" ht="12.75" customHeight="1" outlineLevel="2" x14ac:dyDescent="0.2">
      <c r="B589" s="93"/>
      <c r="C589" s="135" t="s">
        <v>470</v>
      </c>
      <c r="H589" s="63"/>
      <c r="I589" s="63"/>
    </row>
    <row r="590" spans="1:9" ht="12.75" customHeight="1" outlineLevel="2" x14ac:dyDescent="0.2">
      <c r="B590" s="93"/>
      <c r="C590" s="135" t="s">
        <v>471</v>
      </c>
      <c r="H590" s="63"/>
      <c r="I590" s="63"/>
    </row>
    <row r="591" spans="1:9" ht="12.75" customHeight="1" outlineLevel="2" x14ac:dyDescent="0.2">
      <c r="B591" s="93" t="s">
        <v>360</v>
      </c>
      <c r="C591" s="135" t="s">
        <v>472</v>
      </c>
      <c r="H591" s="63"/>
      <c r="I591" s="63"/>
    </row>
    <row r="592" spans="1:9" ht="12.75" customHeight="1" outlineLevel="2" x14ac:dyDescent="0.2">
      <c r="B592" s="93"/>
      <c r="C592" s="135" t="s">
        <v>473</v>
      </c>
      <c r="H592" s="63"/>
      <c r="I592" s="63"/>
    </row>
    <row r="593" spans="1:9" ht="12.75" customHeight="1" outlineLevel="2" x14ac:dyDescent="0.2">
      <c r="H593" s="80"/>
    </row>
    <row r="594" spans="1:9" ht="12.75" customHeight="1" outlineLevel="2" x14ac:dyDescent="0.2">
      <c r="A594" s="105" t="s">
        <v>833</v>
      </c>
      <c r="B594" s="135"/>
      <c r="C594" s="135"/>
      <c r="D594" s="135"/>
      <c r="H594" s="224">
        <v>0.9</v>
      </c>
    </row>
    <row r="595" spans="1:9" ht="12.75" customHeight="1" outlineLevel="2" x14ac:dyDescent="0.2">
      <c r="A595" s="5"/>
      <c r="B595" s="135"/>
      <c r="C595" s="135"/>
      <c r="D595" s="135"/>
      <c r="H595" s="187"/>
    </row>
    <row r="596" spans="1:9" ht="12.75" customHeight="1" outlineLevel="2" x14ac:dyDescent="0.2">
      <c r="A596" s="5" t="s">
        <v>340</v>
      </c>
      <c r="B596" s="135"/>
      <c r="C596" s="135"/>
      <c r="D596" s="135"/>
    </row>
    <row r="597" spans="1:9" ht="12.75" customHeight="1" outlineLevel="2" x14ac:dyDescent="0.2">
      <c r="A597" s="5"/>
      <c r="B597" s="135"/>
      <c r="C597" s="135"/>
      <c r="D597" s="135"/>
    </row>
    <row r="598" spans="1:9" ht="12.75" customHeight="1" outlineLevel="2" x14ac:dyDescent="0.2">
      <c r="A598" s="5"/>
      <c r="B598" s="93" t="s">
        <v>360</v>
      </c>
      <c r="C598" s="135" t="s">
        <v>476</v>
      </c>
      <c r="D598" s="135"/>
      <c r="H598" s="63"/>
      <c r="I598" s="63"/>
    </row>
    <row r="599" spans="1:9" ht="12.75" customHeight="1" outlineLevel="2" x14ac:dyDescent="0.2">
      <c r="A599" s="5"/>
      <c r="B599" s="93" t="s">
        <v>360</v>
      </c>
      <c r="C599" s="135" t="s">
        <v>477</v>
      </c>
      <c r="D599" s="135"/>
      <c r="H599" s="63"/>
      <c r="I599" s="63"/>
    </row>
    <row r="600" spans="1:9" ht="12.75" customHeight="1" outlineLevel="2" x14ac:dyDescent="0.2">
      <c r="A600" s="5"/>
      <c r="B600" s="93"/>
      <c r="C600" s="135" t="s">
        <v>478</v>
      </c>
      <c r="D600" s="135"/>
      <c r="H600" s="63"/>
      <c r="I600" s="63"/>
    </row>
    <row r="601" spans="1:9" ht="12.75" customHeight="1" outlineLevel="2" x14ac:dyDescent="0.2">
      <c r="A601" s="5"/>
      <c r="B601" s="93"/>
      <c r="C601" s="135" t="s">
        <v>479</v>
      </c>
      <c r="D601" s="135"/>
      <c r="H601" s="63"/>
      <c r="I601" s="63"/>
    </row>
    <row r="602" spans="1:9" ht="12.75" customHeight="1" outlineLevel="2" x14ac:dyDescent="0.2">
      <c r="A602" s="5"/>
      <c r="B602" s="135"/>
      <c r="C602" s="135"/>
      <c r="D602" s="135"/>
      <c r="H602" s="63"/>
      <c r="I602" s="63"/>
    </row>
    <row r="603" spans="1:9" ht="12.75" customHeight="1" outlineLevel="2" x14ac:dyDescent="0.2">
      <c r="A603" s="5" t="s">
        <v>341</v>
      </c>
      <c r="B603" s="135"/>
      <c r="C603" s="135"/>
      <c r="D603" s="135"/>
    </row>
    <row r="604" spans="1:9" ht="12.75" customHeight="1" outlineLevel="2" x14ac:dyDescent="0.2">
      <c r="A604" s="5"/>
      <c r="B604" s="135"/>
      <c r="C604" s="135"/>
      <c r="D604" s="135"/>
    </row>
    <row r="605" spans="1:9" ht="12.75" customHeight="1" outlineLevel="2" x14ac:dyDescent="0.2">
      <c r="B605" s="93" t="s">
        <v>360</v>
      </c>
      <c r="C605" s="21" t="s">
        <v>1061</v>
      </c>
      <c r="D605" s="135"/>
      <c r="E605" s="135"/>
      <c r="F605" s="135"/>
    </row>
    <row r="606" spans="1:9" ht="12.75" customHeight="1" outlineLevel="2" x14ac:dyDescent="0.2">
      <c r="B606" s="93" t="s">
        <v>360</v>
      </c>
      <c r="C606" s="21" t="s">
        <v>1062</v>
      </c>
      <c r="D606" s="135"/>
      <c r="E606" s="135"/>
      <c r="F606" s="135"/>
    </row>
    <row r="607" spans="1:9" ht="12.75" customHeight="1" outlineLevel="2" x14ac:dyDescent="0.2">
      <c r="B607" s="93" t="s">
        <v>360</v>
      </c>
      <c r="C607" s="21" t="s">
        <v>1063</v>
      </c>
      <c r="D607" s="135"/>
      <c r="E607" s="135"/>
      <c r="F607" s="135"/>
    </row>
    <row r="608" spans="1:9" ht="12.75" customHeight="1" outlineLevel="2" x14ac:dyDescent="0.2">
      <c r="B608" s="93"/>
      <c r="C608" s="21" t="s">
        <v>1064</v>
      </c>
      <c r="D608" s="135"/>
      <c r="E608" s="135"/>
      <c r="F608" s="135"/>
    </row>
    <row r="609" spans="1:9" ht="12.75" customHeight="1" outlineLevel="2" x14ac:dyDescent="0.2">
      <c r="B609" s="63"/>
      <c r="D609" s="135"/>
      <c r="E609" s="135"/>
      <c r="F609" s="135"/>
    </row>
    <row r="610" spans="1:9" ht="12.75" customHeight="1" outlineLevel="2" x14ac:dyDescent="0.2">
      <c r="A610" s="5" t="s">
        <v>342</v>
      </c>
      <c r="B610" s="135"/>
    </row>
    <row r="611" spans="1:9" ht="12.75" customHeight="1" outlineLevel="2" x14ac:dyDescent="0.2">
      <c r="A611" s="5"/>
      <c r="B611" s="93" t="s">
        <v>360</v>
      </c>
      <c r="C611" s="21" t="s">
        <v>864</v>
      </c>
      <c r="F611" s="93" t="s">
        <v>360</v>
      </c>
      <c r="G611" s="21" t="s">
        <v>613</v>
      </c>
    </row>
    <row r="612" spans="1:9" ht="12.75" customHeight="1" outlineLevel="2" x14ac:dyDescent="0.2">
      <c r="A612" s="5"/>
      <c r="B612" s="170"/>
      <c r="C612" s="122" t="s">
        <v>1072</v>
      </c>
      <c r="F612" s="93"/>
      <c r="G612" s="21" t="s">
        <v>861</v>
      </c>
    </row>
    <row r="613" spans="1:9" ht="12.75" customHeight="1" outlineLevel="2" x14ac:dyDescent="0.2">
      <c r="A613" s="5"/>
      <c r="B613" s="93" t="s">
        <v>360</v>
      </c>
      <c r="C613" s="21" t="s">
        <v>320</v>
      </c>
      <c r="F613" s="93"/>
      <c r="G613" s="21" t="s">
        <v>1074</v>
      </c>
    </row>
    <row r="614" spans="1:9" ht="12.75" customHeight="1" outlineLevel="2" x14ac:dyDescent="0.2">
      <c r="B614" s="93" t="s">
        <v>360</v>
      </c>
      <c r="C614" s="21" t="s">
        <v>1070</v>
      </c>
      <c r="F614" s="93"/>
      <c r="G614" s="63" t="s">
        <v>1073</v>
      </c>
    </row>
    <row r="615" spans="1:9" ht="12.75" customHeight="1" outlineLevel="2" x14ac:dyDescent="0.2">
      <c r="B615" s="93" t="s">
        <v>819</v>
      </c>
      <c r="C615" s="21" t="s">
        <v>610</v>
      </c>
      <c r="F615" s="93" t="s">
        <v>360</v>
      </c>
      <c r="G615" s="21" t="s">
        <v>865</v>
      </c>
    </row>
    <row r="616" spans="1:9" ht="12.75" customHeight="1" outlineLevel="2" x14ac:dyDescent="0.2">
      <c r="B616" s="93" t="s">
        <v>360</v>
      </c>
      <c r="C616" s="21" t="s">
        <v>1069</v>
      </c>
      <c r="F616" s="93" t="s">
        <v>360</v>
      </c>
      <c r="G616" s="21" t="s">
        <v>1067</v>
      </c>
    </row>
    <row r="617" spans="1:9" ht="12.75" customHeight="1" outlineLevel="2" x14ac:dyDescent="0.2">
      <c r="B617" s="93"/>
      <c r="C617" s="21" t="s">
        <v>862</v>
      </c>
      <c r="F617" s="93" t="s">
        <v>360</v>
      </c>
      <c r="G617" s="21" t="s">
        <v>1071</v>
      </c>
    </row>
    <row r="618" spans="1:9" ht="12.75" customHeight="1" outlineLevel="2" x14ac:dyDescent="0.2">
      <c r="A618" s="63"/>
      <c r="B618" s="168" t="s">
        <v>360</v>
      </c>
      <c r="C618" s="21" t="s">
        <v>1065</v>
      </c>
      <c r="F618" s="93"/>
      <c r="G618" s="21" t="s">
        <v>1068</v>
      </c>
    </row>
    <row r="619" spans="1:9" ht="12.75" customHeight="1" outlineLevel="2" x14ac:dyDescent="0.2">
      <c r="A619" s="63"/>
      <c r="B619" s="168" t="s">
        <v>360</v>
      </c>
      <c r="C619" s="21" t="s">
        <v>611</v>
      </c>
      <c r="F619" s="93"/>
      <c r="G619" s="21" t="s">
        <v>830</v>
      </c>
    </row>
    <row r="620" spans="1:9" ht="12.75" customHeight="1" outlineLevel="2" x14ac:dyDescent="0.2">
      <c r="A620" s="63"/>
      <c r="B620" s="168" t="s">
        <v>360</v>
      </c>
      <c r="C620" s="21" t="s">
        <v>612</v>
      </c>
      <c r="F620" s="93"/>
      <c r="G620" s="21" t="s">
        <v>829</v>
      </c>
    </row>
    <row r="621" spans="1:9" ht="12.75" customHeight="1" outlineLevel="2" x14ac:dyDescent="0.2">
      <c r="A621" s="63"/>
      <c r="B621" s="168" t="s">
        <v>360</v>
      </c>
      <c r="C621" s="21" t="s">
        <v>863</v>
      </c>
      <c r="F621" s="166" t="s">
        <v>360</v>
      </c>
      <c r="G621" s="21" t="s">
        <v>1043</v>
      </c>
      <c r="H621" s="142" t="s">
        <v>362</v>
      </c>
      <c r="I621" s="183"/>
    </row>
    <row r="622" spans="1:9" ht="12.75" customHeight="1" outlineLevel="2" x14ac:dyDescent="0.2">
      <c r="A622" s="63"/>
      <c r="B622" s="168" t="s">
        <v>360</v>
      </c>
      <c r="C622" s="21" t="s">
        <v>1066</v>
      </c>
      <c r="F622" s="142" t="s">
        <v>307</v>
      </c>
      <c r="G622" s="182"/>
      <c r="H622" s="195"/>
      <c r="I622" s="211"/>
    </row>
    <row r="623" spans="1:9" ht="12.75" customHeight="1" outlineLevel="2" x14ac:dyDescent="0.2">
      <c r="A623" s="63"/>
      <c r="B623" s="413"/>
      <c r="F623" s="160" t="s">
        <v>308</v>
      </c>
      <c r="G623" s="162"/>
      <c r="H623" s="162"/>
      <c r="I623" s="163"/>
    </row>
    <row r="624" spans="1:9" ht="12.75" customHeight="1" outlineLevel="2" x14ac:dyDescent="0.2">
      <c r="A624" s="63"/>
      <c r="B624" s="15"/>
    </row>
    <row r="625" spans="1:9" ht="12.75" customHeight="1" outlineLevel="1" x14ac:dyDescent="0.2">
      <c r="A625" s="4" t="s">
        <v>18</v>
      </c>
      <c r="B625" s="4"/>
    </row>
    <row r="626" spans="1:9" ht="12.75" customHeight="1" outlineLevel="1" x14ac:dyDescent="0.2">
      <c r="A626" s="4" t="s">
        <v>19</v>
      </c>
      <c r="B626" s="4"/>
    </row>
    <row r="627" spans="1:9" ht="12.75" customHeight="1" outlineLevel="2" x14ac:dyDescent="0.2">
      <c r="A627" s="4"/>
      <c r="B627" s="4"/>
    </row>
    <row r="628" spans="1:9" ht="12.75" customHeight="1" outlineLevel="2" x14ac:dyDescent="0.2">
      <c r="A628" s="93"/>
      <c r="B628" s="15" t="s">
        <v>6</v>
      </c>
      <c r="F628" s="93" t="s">
        <v>360</v>
      </c>
      <c r="G628" s="15" t="s">
        <v>7</v>
      </c>
    </row>
    <row r="629" spans="1:9" ht="12.75" customHeight="1" outlineLevel="2" x14ac:dyDescent="0.2">
      <c r="A629" s="93" t="s">
        <v>360</v>
      </c>
      <c r="B629" s="15" t="s">
        <v>8</v>
      </c>
      <c r="F629" s="93" t="s">
        <v>360</v>
      </c>
      <c r="G629" s="15" t="s">
        <v>9</v>
      </c>
    </row>
    <row r="630" spans="1:9" ht="12.75" customHeight="1" outlineLevel="2" x14ac:dyDescent="0.2">
      <c r="A630" s="93" t="s">
        <v>360</v>
      </c>
      <c r="B630" s="15" t="s">
        <v>10</v>
      </c>
      <c r="F630" s="93"/>
      <c r="G630" s="15" t="s">
        <v>11</v>
      </c>
    </row>
    <row r="631" spans="1:9" ht="12.75" customHeight="1" outlineLevel="2" x14ac:dyDescent="0.2">
      <c r="A631" s="93" t="s">
        <v>360</v>
      </c>
      <c r="B631" s="15" t="s">
        <v>735</v>
      </c>
      <c r="F631" s="93" t="s">
        <v>360</v>
      </c>
      <c r="G631" s="15" t="s">
        <v>736</v>
      </c>
    </row>
    <row r="632" spans="1:9" ht="12.75" customHeight="1" outlineLevel="2" x14ac:dyDescent="0.2">
      <c r="A632" s="93" t="s">
        <v>360</v>
      </c>
      <c r="B632" s="15" t="s">
        <v>737</v>
      </c>
      <c r="F632" s="166" t="s">
        <v>360</v>
      </c>
      <c r="G632" s="15" t="s">
        <v>620</v>
      </c>
    </row>
    <row r="633" spans="1:9" ht="12.75" customHeight="1" outlineLevel="2" x14ac:dyDescent="0.2">
      <c r="A633" s="93" t="s">
        <v>360</v>
      </c>
      <c r="B633" s="15" t="s">
        <v>621</v>
      </c>
      <c r="C633" s="63"/>
      <c r="D633" s="142" t="s">
        <v>874</v>
      </c>
      <c r="E633" s="182"/>
      <c r="F633" s="182"/>
      <c r="G633" s="182"/>
      <c r="H633" s="182"/>
      <c r="I633" s="65"/>
    </row>
    <row r="634" spans="1:9" ht="12.75" customHeight="1" outlineLevel="2" x14ac:dyDescent="0.2">
      <c r="A634" s="436"/>
      <c r="B634" s="15"/>
      <c r="C634" s="63"/>
      <c r="D634" s="160" t="s">
        <v>875</v>
      </c>
      <c r="E634" s="162"/>
      <c r="F634" s="162"/>
      <c r="G634" s="162"/>
      <c r="H634" s="162"/>
      <c r="I634" s="68"/>
    </row>
    <row r="635" spans="1:9" ht="12.75" customHeight="1" outlineLevel="2" x14ac:dyDescent="0.2">
      <c r="A635" s="63"/>
      <c r="B635" s="15"/>
    </row>
    <row r="636" spans="1:9" ht="12.75" customHeight="1" outlineLevel="2" x14ac:dyDescent="0.2">
      <c r="A636" s="10" t="s">
        <v>788</v>
      </c>
      <c r="B636" s="63"/>
      <c r="F636" s="142" t="s">
        <v>443</v>
      </c>
      <c r="G636" s="182"/>
      <c r="H636" s="182"/>
      <c r="I636" s="183"/>
    </row>
    <row r="637" spans="1:9" ht="12.75" customHeight="1" outlineLevel="2" x14ac:dyDescent="0.2">
      <c r="A637" s="5"/>
      <c r="B637" s="141" t="s">
        <v>372</v>
      </c>
      <c r="C637" s="161"/>
      <c r="D637" s="161"/>
      <c r="E637" s="161"/>
      <c r="F637" s="162"/>
      <c r="G637" s="162"/>
      <c r="H637" s="162"/>
      <c r="I637" s="163"/>
    </row>
    <row r="638" spans="1:9" ht="12.75" customHeight="1" outlineLevel="2" x14ac:dyDescent="0.2">
      <c r="A638" s="5"/>
      <c r="B638" s="63"/>
      <c r="C638" s="63"/>
      <c r="D638" s="63"/>
      <c r="E638" s="64"/>
      <c r="F638" s="63"/>
      <c r="G638" s="63"/>
      <c r="H638" s="63"/>
      <c r="I638" s="66"/>
    </row>
    <row r="639" spans="1:9" ht="12.75" customHeight="1" outlineLevel="2" x14ac:dyDescent="0.2">
      <c r="A639" s="10" t="s">
        <v>800</v>
      </c>
      <c r="B639" s="63"/>
      <c r="D639" s="68"/>
      <c r="E639" s="142" t="s">
        <v>364</v>
      </c>
      <c r="F639" s="182"/>
      <c r="G639" s="182"/>
      <c r="H639" s="182"/>
      <c r="I639" s="183"/>
    </row>
    <row r="640" spans="1:9" ht="12.75" customHeight="1" outlineLevel="2" x14ac:dyDescent="0.2">
      <c r="A640" s="5"/>
      <c r="B640" s="142" t="s">
        <v>365</v>
      </c>
      <c r="C640" s="182"/>
      <c r="D640" s="195"/>
      <c r="E640" s="195"/>
      <c r="F640" s="195"/>
      <c r="G640" s="195"/>
      <c r="H640" s="195"/>
      <c r="I640" s="211"/>
    </row>
    <row r="641" spans="1:9" ht="12.75" customHeight="1" outlineLevel="2" x14ac:dyDescent="0.2">
      <c r="A641" s="5"/>
      <c r="B641" s="210" t="s">
        <v>398</v>
      </c>
      <c r="C641" s="195"/>
      <c r="D641" s="195"/>
      <c r="E641" s="195"/>
      <c r="F641" s="195"/>
      <c r="G641" s="195"/>
      <c r="H641" s="195"/>
      <c r="I641" s="211"/>
    </row>
    <row r="642" spans="1:9" ht="12.75" customHeight="1" outlineLevel="2" x14ac:dyDescent="0.2">
      <c r="A642" s="5"/>
      <c r="B642" s="210" t="s">
        <v>400</v>
      </c>
      <c r="C642" s="195"/>
      <c r="D642" s="195"/>
      <c r="E642" s="195"/>
      <c r="F642" s="195"/>
      <c r="G642" s="195"/>
      <c r="H642" s="195"/>
      <c r="I642" s="211"/>
    </row>
    <row r="643" spans="1:9" ht="12.75" customHeight="1" outlineLevel="2" x14ac:dyDescent="0.2">
      <c r="A643" s="5"/>
      <c r="B643" s="210" t="s">
        <v>401</v>
      </c>
      <c r="C643" s="195"/>
      <c r="D643" s="195"/>
      <c r="E643" s="195"/>
      <c r="F643" s="195"/>
      <c r="G643" s="195"/>
      <c r="H643" s="195"/>
      <c r="I643" s="211"/>
    </row>
    <row r="644" spans="1:9" ht="12.75" customHeight="1" outlineLevel="2" x14ac:dyDescent="0.2">
      <c r="A644" s="5"/>
      <c r="B644" s="160" t="s">
        <v>402</v>
      </c>
      <c r="C644" s="162"/>
      <c r="D644" s="162"/>
      <c r="E644" s="162"/>
      <c r="F644" s="162"/>
      <c r="G644" s="162"/>
      <c r="H644" s="162"/>
      <c r="I644" s="163"/>
    </row>
    <row r="645" spans="1:9" ht="12.75" customHeight="1" outlineLevel="2" x14ac:dyDescent="0.2">
      <c r="A645" s="5"/>
      <c r="B645" s="63"/>
      <c r="C645" s="63"/>
      <c r="D645" s="63"/>
      <c r="E645" s="63"/>
      <c r="F645" s="63"/>
      <c r="G645" s="63"/>
      <c r="H645" s="63"/>
      <c r="I645" s="63"/>
    </row>
    <row r="646" spans="1:9" ht="12.75" customHeight="1" outlineLevel="2" x14ac:dyDescent="0.2">
      <c r="A646" s="10" t="s">
        <v>722</v>
      </c>
      <c r="B646" s="63"/>
      <c r="F646" s="135"/>
      <c r="H646" s="93">
        <v>39</v>
      </c>
    </row>
    <row r="647" spans="1:9" ht="12.75" customHeight="1" outlineLevel="2" x14ac:dyDescent="0.2">
      <c r="A647" s="5" t="s">
        <v>345</v>
      </c>
      <c r="H647" s="93">
        <v>120</v>
      </c>
    </row>
    <row r="648" spans="1:9" ht="12.75" customHeight="1" outlineLevel="2" x14ac:dyDescent="0.2">
      <c r="A648" s="5" t="s">
        <v>346</v>
      </c>
      <c r="H648" s="214">
        <v>2</v>
      </c>
    </row>
    <row r="649" spans="1:9" ht="12.75" customHeight="1" outlineLevel="2" x14ac:dyDescent="0.2">
      <c r="A649" s="5" t="s">
        <v>344</v>
      </c>
      <c r="H649" s="170"/>
    </row>
    <row r="650" spans="1:9" ht="12.75" customHeight="1" outlineLevel="2" x14ac:dyDescent="0.2">
      <c r="A650" s="5" t="s">
        <v>967</v>
      </c>
      <c r="G650" s="135"/>
      <c r="H650" s="214">
        <v>2</v>
      </c>
    </row>
    <row r="651" spans="1:9" ht="12.75" customHeight="1" outlineLevel="2" x14ac:dyDescent="0.2">
      <c r="A651" s="63"/>
      <c r="B651" s="15"/>
    </row>
    <row r="652" spans="1:9" ht="12.75" customHeight="1" outlineLevel="2" x14ac:dyDescent="0.2">
      <c r="A652" s="105" t="s">
        <v>723</v>
      </c>
      <c r="B652" s="63"/>
      <c r="C652" s="5"/>
      <c r="D652" s="135"/>
      <c r="E652" s="148"/>
      <c r="F652" s="135"/>
      <c r="G652" s="135"/>
      <c r="H652" s="135"/>
      <c r="I652" s="135"/>
    </row>
    <row r="653" spans="1:9" ht="12.75" customHeight="1" outlineLevel="2" x14ac:dyDescent="0.2">
      <c r="B653" s="135"/>
      <c r="C653" s="5"/>
      <c r="D653" s="135"/>
      <c r="E653" s="135"/>
      <c r="F653" s="135"/>
      <c r="G653" s="135"/>
      <c r="H653" s="135"/>
      <c r="I653" s="135"/>
    </row>
    <row r="654" spans="1:9" ht="12.75" customHeight="1" outlineLevel="2" x14ac:dyDescent="0.2">
      <c r="A654" s="122" t="s">
        <v>347</v>
      </c>
      <c r="B654" s="135"/>
      <c r="C654" s="5"/>
      <c r="D654" s="135"/>
      <c r="E654" s="135"/>
      <c r="F654" s="135"/>
      <c r="G654" s="135"/>
      <c r="H654" s="135"/>
      <c r="I654" s="135"/>
    </row>
    <row r="655" spans="1:9" ht="12.75" customHeight="1" outlineLevel="2" x14ac:dyDescent="0.2">
      <c r="A655" s="157" t="s">
        <v>51</v>
      </c>
      <c r="B655" s="151"/>
      <c r="C655" s="152"/>
      <c r="D655" s="64" t="s">
        <v>52</v>
      </c>
      <c r="E655" s="151"/>
      <c r="F655" s="151"/>
      <c r="G655" s="64" t="s">
        <v>154</v>
      </c>
      <c r="H655" s="151"/>
      <c r="I655" s="153"/>
    </row>
    <row r="656" spans="1:9" ht="12.75" customHeight="1" outlineLevel="2" x14ac:dyDescent="0.2">
      <c r="A656" s="78" t="s">
        <v>142</v>
      </c>
      <c r="B656" s="137"/>
      <c r="C656" s="154"/>
      <c r="D656" s="63" t="s">
        <v>969</v>
      </c>
      <c r="E656" s="137"/>
      <c r="F656" s="137"/>
      <c r="G656" s="63" t="s">
        <v>484</v>
      </c>
      <c r="H656" s="137"/>
      <c r="I656" s="155"/>
    </row>
    <row r="657" spans="1:9" ht="12.75" customHeight="1" outlineLevel="2" x14ac:dyDescent="0.2">
      <c r="A657" s="78" t="s">
        <v>327</v>
      </c>
      <c r="B657" s="137"/>
      <c r="C657" s="154"/>
      <c r="D657" s="63" t="s">
        <v>483</v>
      </c>
      <c r="E657" s="137"/>
      <c r="F657" s="137"/>
      <c r="G657" s="63" t="s">
        <v>976</v>
      </c>
      <c r="H657" s="137"/>
      <c r="I657" s="155"/>
    </row>
    <row r="658" spans="1:9" ht="12.75" customHeight="1" outlineLevel="2" x14ac:dyDescent="0.2">
      <c r="A658" s="78" t="s">
        <v>1164</v>
      </c>
      <c r="B658" s="137"/>
      <c r="C658" s="154"/>
      <c r="D658" s="63" t="s">
        <v>149</v>
      </c>
      <c r="E658" s="137"/>
      <c r="F658" s="137"/>
      <c r="G658" s="63" t="s">
        <v>536</v>
      </c>
      <c r="H658" s="137"/>
      <c r="I658" s="155"/>
    </row>
    <row r="659" spans="1:9" ht="12.75" customHeight="1" outlineLevel="2" x14ac:dyDescent="0.2">
      <c r="A659" s="78" t="s">
        <v>143</v>
      </c>
      <c r="B659" s="137"/>
      <c r="C659" s="154"/>
      <c r="D659" s="63" t="s">
        <v>150</v>
      </c>
      <c r="E659" s="137"/>
      <c r="F659" s="137"/>
      <c r="G659" s="63" t="s">
        <v>600</v>
      </c>
      <c r="H659" s="137"/>
      <c r="I659" s="155"/>
    </row>
    <row r="660" spans="1:9" ht="12.75" customHeight="1" outlineLevel="2" x14ac:dyDescent="0.2">
      <c r="A660" s="78" t="s">
        <v>144</v>
      </c>
      <c r="B660" s="63"/>
      <c r="C660" s="154"/>
      <c r="D660" s="63" t="s">
        <v>974</v>
      </c>
      <c r="E660" s="137"/>
      <c r="F660" s="137"/>
      <c r="G660" s="63" t="s">
        <v>165</v>
      </c>
      <c r="H660" s="137"/>
      <c r="I660" s="155"/>
    </row>
    <row r="661" spans="1:9" ht="12.75" customHeight="1" outlineLevel="2" x14ac:dyDescent="0.2">
      <c r="A661" s="78" t="s">
        <v>145</v>
      </c>
      <c r="B661" s="63"/>
      <c r="C661" s="154"/>
      <c r="D661" s="63" t="s">
        <v>151</v>
      </c>
      <c r="E661" s="137"/>
      <c r="F661" s="137"/>
      <c r="G661" s="63" t="s">
        <v>155</v>
      </c>
      <c r="H661" s="137"/>
      <c r="I661" s="155"/>
    </row>
    <row r="662" spans="1:9" ht="12.75" customHeight="1" outlineLevel="2" x14ac:dyDescent="0.2">
      <c r="A662" s="78" t="s">
        <v>428</v>
      </c>
      <c r="B662" s="63"/>
      <c r="C662" s="154"/>
      <c r="D662" s="63" t="s">
        <v>1078</v>
      </c>
      <c r="E662" s="137"/>
      <c r="F662" s="137"/>
      <c r="G662" s="63" t="s">
        <v>977</v>
      </c>
      <c r="H662" s="137"/>
      <c r="I662" s="155"/>
    </row>
    <row r="663" spans="1:9" ht="12.75" customHeight="1" outlineLevel="2" x14ac:dyDescent="0.2">
      <c r="A663" s="78" t="s">
        <v>786</v>
      </c>
      <c r="B663" s="63"/>
      <c r="C663" s="154"/>
      <c r="D663" s="63" t="s">
        <v>53</v>
      </c>
      <c r="E663" s="137"/>
      <c r="F663" s="137"/>
      <c r="G663" s="63" t="s">
        <v>978</v>
      </c>
      <c r="H663" s="137"/>
      <c r="I663" s="155"/>
    </row>
    <row r="664" spans="1:9" ht="12.75" customHeight="1" outlineLevel="2" x14ac:dyDescent="0.2">
      <c r="A664" s="78" t="s">
        <v>146</v>
      </c>
      <c r="B664" s="137"/>
      <c r="C664" s="154"/>
      <c r="D664" s="63" t="s">
        <v>599</v>
      </c>
      <c r="E664" s="137"/>
      <c r="F664" s="137"/>
      <c r="G664" s="63" t="s">
        <v>979</v>
      </c>
      <c r="H664" s="137"/>
      <c r="I664" s="155"/>
    </row>
    <row r="665" spans="1:9" ht="12.75" customHeight="1" outlineLevel="2" x14ac:dyDescent="0.2">
      <c r="A665" s="78" t="s">
        <v>1023</v>
      </c>
      <c r="B665" s="63"/>
      <c r="C665" s="154"/>
      <c r="D665" s="63" t="s">
        <v>153</v>
      </c>
      <c r="E665" s="137"/>
      <c r="F665" s="137"/>
      <c r="G665" s="63" t="s">
        <v>72</v>
      </c>
      <c r="H665" s="137"/>
      <c r="I665" s="155"/>
    </row>
    <row r="666" spans="1:9" ht="12.75" customHeight="1" outlineLevel="2" x14ac:dyDescent="0.2">
      <c r="A666" s="78" t="s">
        <v>147</v>
      </c>
      <c r="B666" s="63"/>
      <c r="C666" s="154"/>
      <c r="D666" s="63" t="s">
        <v>970</v>
      </c>
      <c r="E666" s="137"/>
      <c r="F666" s="137"/>
      <c r="G666" s="63"/>
      <c r="H666" s="137"/>
      <c r="I666" s="155"/>
    </row>
    <row r="667" spans="1:9" ht="12.75" customHeight="1" outlineLevel="2" x14ac:dyDescent="0.2">
      <c r="A667" s="78" t="s">
        <v>148</v>
      </c>
      <c r="B667" s="63"/>
      <c r="C667" s="154"/>
      <c r="D667" s="63" t="s">
        <v>601</v>
      </c>
      <c r="E667" s="137"/>
      <c r="F667" s="137"/>
      <c r="G667" s="63" t="s">
        <v>311</v>
      </c>
      <c r="H667" s="137"/>
      <c r="I667" s="155"/>
    </row>
    <row r="668" spans="1:9" ht="12.75" customHeight="1" outlineLevel="2" x14ac:dyDescent="0.2">
      <c r="A668" s="406" t="s">
        <v>1236</v>
      </c>
      <c r="B668" s="146"/>
      <c r="C668" s="156"/>
      <c r="D668" s="80" t="s">
        <v>980</v>
      </c>
      <c r="E668" s="146"/>
      <c r="F668" s="146"/>
      <c r="G668" s="80" t="s">
        <v>981</v>
      </c>
      <c r="H668" s="146"/>
      <c r="I668" s="147"/>
    </row>
    <row r="669" spans="1:9" ht="12.75" customHeight="1" outlineLevel="2" x14ac:dyDescent="0.2">
      <c r="B669" s="135"/>
      <c r="C669" s="5"/>
      <c r="D669" s="122"/>
      <c r="E669" s="135"/>
      <c r="F669" s="135"/>
      <c r="G669" s="135"/>
      <c r="H669" s="135"/>
      <c r="I669" s="135"/>
    </row>
    <row r="670" spans="1:9" ht="12.75" customHeight="1" outlineLevel="2" x14ac:dyDescent="0.2">
      <c r="A670" s="157" t="s">
        <v>982</v>
      </c>
      <c r="B670" s="64"/>
      <c r="C670" s="152"/>
      <c r="D670" s="64"/>
      <c r="E670" s="151"/>
      <c r="F670" s="64" t="s">
        <v>162</v>
      </c>
      <c r="G670" s="151"/>
      <c r="H670" s="151"/>
      <c r="I670" s="153"/>
    </row>
    <row r="671" spans="1:9" ht="12.75" customHeight="1" outlineLevel="2" x14ac:dyDescent="0.2">
      <c r="A671" s="407" t="s">
        <v>156</v>
      </c>
      <c r="B671" s="63"/>
      <c r="C671" s="154"/>
      <c r="D671" s="63"/>
      <c r="E671" s="137"/>
      <c r="F671" s="63" t="s">
        <v>163</v>
      </c>
      <c r="G671" s="137"/>
      <c r="H671" s="137"/>
      <c r="I671" s="155"/>
    </row>
    <row r="672" spans="1:9" ht="12.75" customHeight="1" outlineLevel="2" x14ac:dyDescent="0.2">
      <c r="A672" s="21" t="s">
        <v>1237</v>
      </c>
      <c r="B672" s="63"/>
      <c r="C672" s="154"/>
      <c r="D672" s="63"/>
      <c r="E672" s="137"/>
      <c r="F672" s="63" t="s">
        <v>164</v>
      </c>
      <c r="G672" s="137"/>
      <c r="H672" s="137"/>
      <c r="I672" s="155"/>
    </row>
    <row r="673" spans="1:9" ht="12.75" customHeight="1" outlineLevel="2" x14ac:dyDescent="0.2">
      <c r="A673" s="407" t="s">
        <v>168</v>
      </c>
      <c r="B673" s="63"/>
      <c r="C673" s="154"/>
      <c r="D673" s="131"/>
      <c r="E673" s="137"/>
      <c r="F673" s="63" t="s">
        <v>309</v>
      </c>
      <c r="G673" s="131"/>
      <c r="H673" s="137"/>
      <c r="I673" s="155"/>
    </row>
    <row r="674" spans="1:9" ht="12.75" customHeight="1" outlineLevel="2" x14ac:dyDescent="0.2">
      <c r="A674" s="407" t="s">
        <v>144</v>
      </c>
      <c r="B674" s="63"/>
      <c r="C674" s="154"/>
      <c r="D674" s="131"/>
      <c r="E674" s="137"/>
      <c r="F674" s="63" t="s">
        <v>152</v>
      </c>
      <c r="G674" s="131"/>
      <c r="H674" s="137"/>
      <c r="I674" s="155"/>
    </row>
    <row r="675" spans="1:9" ht="12.75" customHeight="1" outlineLevel="2" x14ac:dyDescent="0.2">
      <c r="A675" s="407" t="s">
        <v>429</v>
      </c>
      <c r="B675" s="63"/>
      <c r="C675" s="154"/>
      <c r="D675" s="131"/>
      <c r="E675" s="137"/>
      <c r="F675" s="63" t="s">
        <v>1238</v>
      </c>
      <c r="G675" s="131"/>
      <c r="H675" s="137"/>
      <c r="I675" s="155"/>
    </row>
    <row r="676" spans="1:9" ht="12.75" customHeight="1" outlineLevel="2" x14ac:dyDescent="0.2">
      <c r="A676" s="407" t="s">
        <v>428</v>
      </c>
      <c r="B676" s="63"/>
      <c r="C676" s="154"/>
      <c r="D676" s="131"/>
      <c r="E676" s="137"/>
      <c r="F676" s="63" t="s">
        <v>603</v>
      </c>
      <c r="G676" s="131"/>
      <c r="H676" s="137"/>
      <c r="I676" s="155"/>
    </row>
    <row r="677" spans="1:9" ht="12.75" customHeight="1" outlineLevel="2" x14ac:dyDescent="0.2">
      <c r="A677" s="407" t="s">
        <v>158</v>
      </c>
      <c r="B677" s="63"/>
      <c r="C677" s="154"/>
      <c r="D677" s="131"/>
      <c r="E677" s="137"/>
      <c r="F677" s="63" t="s">
        <v>970</v>
      </c>
      <c r="G677" s="131"/>
      <c r="H677" s="137"/>
      <c r="I677" s="155"/>
    </row>
    <row r="678" spans="1:9" ht="12.75" customHeight="1" outlineLevel="2" x14ac:dyDescent="0.2">
      <c r="A678" s="407" t="s">
        <v>159</v>
      </c>
      <c r="B678" s="63"/>
      <c r="C678" s="154"/>
      <c r="D678" s="131"/>
      <c r="E678" s="137"/>
      <c r="F678" s="63" t="s">
        <v>161</v>
      </c>
      <c r="G678" s="131"/>
      <c r="H678" s="137"/>
      <c r="I678" s="155"/>
    </row>
    <row r="679" spans="1:9" ht="12.75" customHeight="1" outlineLevel="2" x14ac:dyDescent="0.2">
      <c r="A679" s="407" t="s">
        <v>602</v>
      </c>
      <c r="B679" s="63"/>
      <c r="C679" s="154"/>
      <c r="D679" s="440"/>
      <c r="E679" s="137"/>
      <c r="F679" s="63" t="s">
        <v>521</v>
      </c>
      <c r="G679" s="131"/>
      <c r="H679" s="137"/>
      <c r="I679" s="155"/>
    </row>
    <row r="680" spans="1:9" ht="12.75" customHeight="1" outlineLevel="2" x14ac:dyDescent="0.2">
      <c r="A680" s="407" t="s">
        <v>427</v>
      </c>
      <c r="B680" s="63"/>
      <c r="C680" s="154"/>
      <c r="D680" s="440"/>
      <c r="E680" s="137"/>
      <c r="F680" s="63" t="s">
        <v>484</v>
      </c>
      <c r="G680" s="131"/>
      <c r="H680" s="137"/>
      <c r="I680" s="155"/>
    </row>
    <row r="681" spans="1:9" ht="12.75" customHeight="1" outlineLevel="2" x14ac:dyDescent="0.2">
      <c r="A681" s="406" t="s">
        <v>160</v>
      </c>
      <c r="B681" s="80"/>
      <c r="C681" s="156"/>
      <c r="D681" s="158"/>
      <c r="E681" s="146"/>
      <c r="F681" s="146" t="s">
        <v>1239</v>
      </c>
      <c r="G681" s="146"/>
      <c r="H681" s="146"/>
      <c r="I681" s="147"/>
    </row>
    <row r="682" spans="1:9" ht="12.75" customHeight="1" outlineLevel="2" x14ac:dyDescent="0.2">
      <c r="C682" s="5"/>
      <c r="D682" s="60"/>
      <c r="E682" s="135"/>
      <c r="F682" s="135"/>
      <c r="G682" s="135"/>
      <c r="H682" s="135"/>
      <c r="I682" s="135"/>
    </row>
    <row r="683" spans="1:9" ht="12.75" customHeight="1" outlineLevel="2" x14ac:dyDescent="0.2">
      <c r="A683" s="122" t="s">
        <v>348</v>
      </c>
      <c r="B683" s="135"/>
      <c r="C683" s="5"/>
      <c r="D683" s="135"/>
      <c r="E683" s="135"/>
      <c r="F683" s="135"/>
      <c r="G683" s="135"/>
      <c r="H683" s="135"/>
      <c r="I683" s="135"/>
    </row>
    <row r="684" spans="1:9" ht="12.75" customHeight="1" outlineLevel="2" x14ac:dyDescent="0.2">
      <c r="A684" s="157" t="s">
        <v>16</v>
      </c>
      <c r="B684" s="151"/>
      <c r="C684" s="152"/>
      <c r="D684" s="151"/>
      <c r="E684" s="151" t="s">
        <v>54</v>
      </c>
      <c r="F684" s="151"/>
      <c r="G684" s="153"/>
      <c r="H684" s="135"/>
      <c r="I684" s="135"/>
    </row>
    <row r="685" spans="1:9" ht="12.75" customHeight="1" outlineLevel="2" x14ac:dyDescent="0.2">
      <c r="A685" s="407" t="s">
        <v>327</v>
      </c>
      <c r="B685" s="137"/>
      <c r="C685" s="154"/>
      <c r="D685" s="137"/>
      <c r="E685" s="137" t="s">
        <v>153</v>
      </c>
      <c r="F685" s="137"/>
      <c r="G685" s="155"/>
      <c r="H685" s="135"/>
      <c r="I685" s="135"/>
    </row>
    <row r="686" spans="1:9" ht="12.75" customHeight="1" outlineLevel="2" x14ac:dyDescent="0.2">
      <c r="A686" s="407" t="s">
        <v>1164</v>
      </c>
      <c r="B686" s="137"/>
      <c r="C686" s="154"/>
      <c r="D686" s="137"/>
      <c r="E686" s="137" t="s">
        <v>71</v>
      </c>
      <c r="F686" s="137"/>
      <c r="G686" s="155"/>
      <c r="H686" s="135"/>
      <c r="I686" s="135"/>
    </row>
    <row r="687" spans="1:9" ht="12.75" customHeight="1" outlineLevel="2" x14ac:dyDescent="0.2">
      <c r="A687" s="407" t="s">
        <v>786</v>
      </c>
      <c r="B687" s="137"/>
      <c r="C687" s="154"/>
      <c r="D687" s="137"/>
      <c r="E687" s="440" t="s">
        <v>980</v>
      </c>
      <c r="F687" s="137"/>
      <c r="G687" s="155"/>
      <c r="H687" s="135"/>
      <c r="I687" s="135"/>
    </row>
    <row r="688" spans="1:9" ht="12.75" customHeight="1" outlineLevel="2" x14ac:dyDescent="0.2">
      <c r="A688" s="407" t="s">
        <v>148</v>
      </c>
      <c r="B688" s="137"/>
      <c r="C688" s="154"/>
      <c r="D688" s="137"/>
      <c r="E688" s="440" t="s">
        <v>976</v>
      </c>
      <c r="F688" s="137"/>
      <c r="G688" s="155"/>
      <c r="H688" s="135"/>
      <c r="I688" s="135"/>
    </row>
    <row r="689" spans="1:9" ht="12.75" customHeight="1" outlineLevel="2" x14ac:dyDescent="0.2">
      <c r="A689" s="407" t="s">
        <v>1099</v>
      </c>
      <c r="B689" s="137"/>
      <c r="C689" s="154"/>
      <c r="D689" s="137"/>
      <c r="E689" s="440" t="s">
        <v>536</v>
      </c>
      <c r="F689" s="137"/>
      <c r="G689" s="155"/>
      <c r="H689" s="135"/>
      <c r="I689" s="135"/>
    </row>
    <row r="690" spans="1:9" ht="12.75" customHeight="1" outlineLevel="2" x14ac:dyDescent="0.2">
      <c r="A690" s="407" t="s">
        <v>166</v>
      </c>
      <c r="B690" s="137"/>
      <c r="D690" s="137"/>
      <c r="E690" s="440" t="s">
        <v>604</v>
      </c>
      <c r="F690" s="137"/>
      <c r="G690" s="155"/>
      <c r="H690" s="135"/>
      <c r="I690" s="135"/>
    </row>
    <row r="691" spans="1:9" ht="12.75" customHeight="1" outlineLevel="2" x14ac:dyDescent="0.2">
      <c r="A691" s="407" t="s">
        <v>969</v>
      </c>
      <c r="B691" s="137"/>
      <c r="D691" s="137"/>
      <c r="E691" s="440" t="s">
        <v>977</v>
      </c>
      <c r="F691" s="137"/>
      <c r="G691" s="155"/>
      <c r="H691" s="135"/>
      <c r="I691" s="135"/>
    </row>
    <row r="692" spans="1:9" ht="12.75" customHeight="1" outlineLevel="2" x14ac:dyDescent="0.2">
      <c r="A692" s="407" t="s">
        <v>167</v>
      </c>
      <c r="B692" s="137"/>
      <c r="D692" s="137"/>
      <c r="E692" s="440" t="s">
        <v>978</v>
      </c>
      <c r="F692" s="137"/>
      <c r="G692" s="155"/>
      <c r="H692" s="135"/>
      <c r="I692" s="135"/>
    </row>
    <row r="693" spans="1:9" ht="12.75" customHeight="1" outlineLevel="2" x14ac:dyDescent="0.2">
      <c r="A693" s="407" t="s">
        <v>974</v>
      </c>
      <c r="B693" s="137"/>
      <c r="D693" s="137"/>
      <c r="E693" s="440" t="s">
        <v>1077</v>
      </c>
      <c r="F693" s="137"/>
      <c r="G693" s="155"/>
      <c r="H693" s="135"/>
      <c r="I693" s="135"/>
    </row>
    <row r="694" spans="1:9" ht="12.75" customHeight="1" outlineLevel="2" x14ac:dyDescent="0.2">
      <c r="A694" s="406" t="s">
        <v>151</v>
      </c>
      <c r="B694" s="146"/>
      <c r="C694" s="156"/>
      <c r="D694" s="146"/>
      <c r="E694" s="158" t="s">
        <v>72</v>
      </c>
      <c r="F694" s="146"/>
      <c r="G694" s="147"/>
      <c r="H694" s="135"/>
      <c r="I694" s="135"/>
    </row>
    <row r="695" spans="1:9" ht="12.75" customHeight="1" outlineLevel="2" x14ac:dyDescent="0.2">
      <c r="A695" s="268"/>
      <c r="B695" s="137"/>
      <c r="C695" s="154"/>
      <c r="D695" s="137"/>
      <c r="E695" s="440"/>
      <c r="F695" s="137"/>
      <c r="G695" s="137"/>
      <c r="H695" s="135"/>
      <c r="I695" s="135"/>
    </row>
    <row r="696" spans="1:9" ht="12.75" customHeight="1" outlineLevel="2" x14ac:dyDescent="0.2">
      <c r="A696" s="157" t="s">
        <v>17</v>
      </c>
      <c r="B696" s="151"/>
      <c r="C696" s="152"/>
      <c r="D696" s="151"/>
      <c r="E696" s="151" t="s">
        <v>163</v>
      </c>
      <c r="F696" s="151"/>
      <c r="G696" s="153"/>
      <c r="H696" s="135"/>
      <c r="I696" s="135"/>
    </row>
    <row r="697" spans="1:9" ht="12.75" customHeight="1" outlineLevel="2" x14ac:dyDescent="0.2">
      <c r="A697" s="407" t="s">
        <v>168</v>
      </c>
      <c r="B697" s="137"/>
      <c r="C697" s="154"/>
      <c r="D697" s="137"/>
      <c r="E697" s="137" t="s">
        <v>170</v>
      </c>
      <c r="F697" s="137"/>
      <c r="G697" s="155"/>
      <c r="H697" s="135"/>
      <c r="I697" s="135"/>
    </row>
    <row r="698" spans="1:9" ht="12.75" customHeight="1" outlineLevel="2" x14ac:dyDescent="0.2">
      <c r="A698" s="407" t="s">
        <v>144</v>
      </c>
      <c r="B698" s="137"/>
      <c r="C698" s="154"/>
      <c r="D698" s="137"/>
      <c r="E698" s="440" t="s">
        <v>164</v>
      </c>
      <c r="F698" s="137"/>
      <c r="G698" s="155"/>
      <c r="H698" s="135"/>
      <c r="I698" s="135"/>
    </row>
    <row r="699" spans="1:9" ht="12.75" customHeight="1" outlineLevel="2" x14ac:dyDescent="0.2">
      <c r="A699" s="407" t="s">
        <v>428</v>
      </c>
      <c r="B699" s="137"/>
      <c r="C699" s="154"/>
      <c r="D699" s="137"/>
      <c r="E699" s="440" t="s">
        <v>171</v>
      </c>
      <c r="F699" s="137"/>
      <c r="G699" s="155"/>
      <c r="H699" s="135"/>
      <c r="I699" s="135"/>
    </row>
    <row r="700" spans="1:9" ht="12.75" customHeight="1" outlineLevel="2" x14ac:dyDescent="0.2">
      <c r="A700" s="407" t="s">
        <v>147</v>
      </c>
      <c r="B700" s="137"/>
      <c r="C700" s="154"/>
      <c r="D700" s="137"/>
      <c r="E700" s="440" t="s">
        <v>54</v>
      </c>
      <c r="F700" s="137"/>
      <c r="G700" s="155"/>
      <c r="H700" s="135"/>
      <c r="I700" s="135"/>
    </row>
    <row r="701" spans="1:9" ht="12.75" customHeight="1" outlineLevel="2" x14ac:dyDescent="0.2">
      <c r="A701" s="407" t="s">
        <v>427</v>
      </c>
      <c r="B701" s="137"/>
      <c r="C701" s="154"/>
      <c r="D701" s="137"/>
      <c r="E701" s="440" t="s">
        <v>1238</v>
      </c>
      <c r="F701" s="137"/>
      <c r="G701" s="155"/>
      <c r="H701" s="135"/>
      <c r="I701" s="135"/>
    </row>
    <row r="702" spans="1:9" ht="12.75" customHeight="1" outlineLevel="2" x14ac:dyDescent="0.2">
      <c r="A702" s="407" t="s">
        <v>685</v>
      </c>
      <c r="B702" s="137"/>
      <c r="D702" s="137"/>
      <c r="E702" s="440" t="s">
        <v>605</v>
      </c>
      <c r="F702" s="137"/>
      <c r="G702" s="155"/>
      <c r="H702" s="135"/>
      <c r="I702" s="135"/>
    </row>
    <row r="703" spans="1:9" ht="12.75" customHeight="1" outlineLevel="2" x14ac:dyDescent="0.2">
      <c r="A703" s="407" t="s">
        <v>160</v>
      </c>
      <c r="B703" s="137"/>
      <c r="D703" s="137"/>
      <c r="E703" s="440" t="s">
        <v>970</v>
      </c>
      <c r="F703" s="137"/>
      <c r="G703" s="155"/>
      <c r="H703" s="135"/>
      <c r="I703" s="135"/>
    </row>
    <row r="704" spans="1:9" ht="12.75" customHeight="1" outlineLevel="2" x14ac:dyDescent="0.2">
      <c r="A704" s="407" t="s">
        <v>157</v>
      </c>
      <c r="B704" s="137"/>
      <c r="D704" s="137"/>
      <c r="E704" s="440" t="s">
        <v>161</v>
      </c>
      <c r="F704" s="137"/>
      <c r="G704" s="155"/>
      <c r="H704" s="135"/>
      <c r="I704" s="135"/>
    </row>
    <row r="705" spans="1:9" ht="12.75" customHeight="1" outlineLevel="2" x14ac:dyDescent="0.2">
      <c r="A705" s="407" t="s">
        <v>169</v>
      </c>
      <c r="B705" s="137"/>
      <c r="D705" s="137"/>
      <c r="E705" s="440" t="s">
        <v>484</v>
      </c>
      <c r="F705" s="137"/>
      <c r="G705" s="155"/>
      <c r="H705" s="135"/>
      <c r="I705" s="135"/>
    </row>
    <row r="706" spans="1:9" ht="12.75" customHeight="1" outlineLevel="2" x14ac:dyDescent="0.2">
      <c r="A706" s="406" t="s">
        <v>162</v>
      </c>
      <c r="B706" s="146"/>
      <c r="C706" s="156"/>
      <c r="D706" s="146"/>
      <c r="E706" s="158" t="s">
        <v>1024</v>
      </c>
      <c r="F706" s="146"/>
      <c r="G706" s="147"/>
      <c r="H706" s="135"/>
      <c r="I706" s="135"/>
    </row>
    <row r="707" spans="1:9" ht="12.75" customHeight="1" outlineLevel="2" x14ac:dyDescent="0.2">
      <c r="A707" s="268"/>
      <c r="B707" s="137"/>
      <c r="C707" s="154"/>
      <c r="D707" s="137"/>
      <c r="E707" s="440"/>
      <c r="F707" s="137"/>
      <c r="G707" s="137"/>
      <c r="H707" s="135"/>
      <c r="I707" s="135"/>
    </row>
    <row r="708" spans="1:9" ht="12.75" customHeight="1" outlineLevel="2" x14ac:dyDescent="0.2">
      <c r="A708" s="268"/>
      <c r="B708" s="137"/>
      <c r="C708" s="154"/>
      <c r="D708" s="137"/>
      <c r="E708" s="440"/>
      <c r="F708" s="137"/>
      <c r="G708" s="137"/>
      <c r="H708" s="135"/>
      <c r="I708" s="135"/>
    </row>
    <row r="709" spans="1:9" ht="12.75" customHeight="1" outlineLevel="2" x14ac:dyDescent="0.2">
      <c r="A709" s="157" t="s">
        <v>176</v>
      </c>
      <c r="B709" s="151"/>
      <c r="C709" s="152"/>
      <c r="D709" s="151"/>
      <c r="E709" s="151"/>
      <c r="F709" s="151"/>
      <c r="G709" s="153"/>
      <c r="H709" s="135"/>
      <c r="I709" s="135"/>
    </row>
    <row r="710" spans="1:9" ht="12.75" customHeight="1" outlineLevel="2" x14ac:dyDescent="0.2">
      <c r="A710" s="78" t="s">
        <v>606</v>
      </c>
      <c r="B710" s="137"/>
      <c r="C710" s="154"/>
      <c r="D710" s="137"/>
      <c r="E710" s="440" t="s">
        <v>174</v>
      </c>
      <c r="F710" s="137"/>
      <c r="G710" s="155"/>
      <c r="H710" s="135"/>
      <c r="I710" s="135"/>
    </row>
    <row r="711" spans="1:9" ht="12.75" customHeight="1" outlineLevel="2" x14ac:dyDescent="0.2">
      <c r="A711" s="78" t="s">
        <v>172</v>
      </c>
      <c r="B711" s="137"/>
      <c r="C711" s="154"/>
      <c r="D711" s="137"/>
      <c r="E711" s="440" t="s">
        <v>175</v>
      </c>
      <c r="F711" s="137"/>
      <c r="G711" s="155"/>
      <c r="H711" s="135"/>
      <c r="I711" s="135"/>
    </row>
    <row r="712" spans="1:9" ht="12.75" customHeight="1" outlineLevel="2" x14ac:dyDescent="0.2">
      <c r="A712" s="78" t="s">
        <v>607</v>
      </c>
      <c r="B712" s="137"/>
      <c r="C712" s="154"/>
      <c r="D712" s="137"/>
      <c r="E712" s="440" t="s">
        <v>1240</v>
      </c>
      <c r="F712" s="137"/>
      <c r="G712" s="155"/>
      <c r="H712" s="135"/>
      <c r="I712" s="135"/>
    </row>
    <row r="713" spans="1:9" ht="12.75" customHeight="1" outlineLevel="2" x14ac:dyDescent="0.2">
      <c r="A713" s="102" t="s">
        <v>173</v>
      </c>
      <c r="B713" s="146"/>
      <c r="C713" s="156"/>
      <c r="D713" s="146"/>
      <c r="E713" s="158" t="s">
        <v>1241</v>
      </c>
      <c r="F713" s="146"/>
      <c r="G713" s="147"/>
      <c r="H713" s="135"/>
      <c r="I713" s="135"/>
    </row>
    <row r="714" spans="1:9" ht="12.75" customHeight="1" outlineLevel="2" x14ac:dyDescent="0.2">
      <c r="A714" s="268"/>
      <c r="B714" s="137"/>
      <c r="C714" s="154"/>
      <c r="D714" s="137"/>
      <c r="E714" s="440"/>
      <c r="F714" s="137"/>
      <c r="G714" s="137"/>
      <c r="H714" s="135"/>
      <c r="I714" s="135"/>
    </row>
    <row r="715" spans="1:9" ht="12.75" customHeight="1" outlineLevel="2" x14ac:dyDescent="0.2">
      <c r="A715" s="122"/>
      <c r="B715" s="135"/>
      <c r="C715" s="5"/>
      <c r="D715" s="137"/>
      <c r="E715" s="440"/>
      <c r="F715" s="137"/>
      <c r="G715" s="137"/>
      <c r="H715" s="135"/>
      <c r="I715" s="135"/>
    </row>
    <row r="716" spans="1:9" ht="12.75" customHeight="1" outlineLevel="2" x14ac:dyDescent="0.2">
      <c r="A716" s="157" t="s">
        <v>1191</v>
      </c>
      <c r="B716" s="151"/>
      <c r="C716" s="152"/>
      <c r="D716" s="151"/>
      <c r="E716" s="151"/>
      <c r="F716" s="151"/>
      <c r="G716" s="153"/>
      <c r="H716" s="135"/>
      <c r="I716" s="135"/>
    </row>
    <row r="717" spans="1:9" ht="12.75" customHeight="1" outlineLevel="2" x14ac:dyDescent="0.2">
      <c r="A717" s="78" t="s">
        <v>1192</v>
      </c>
      <c r="B717" s="137"/>
      <c r="C717" s="154"/>
      <c r="D717" s="137"/>
      <c r="E717" s="137"/>
      <c r="F717" s="137"/>
      <c r="G717" s="155"/>
      <c r="H717" s="135"/>
      <c r="I717" s="135"/>
    </row>
    <row r="718" spans="1:9" ht="12.75" customHeight="1" outlineLevel="2" x14ac:dyDescent="0.2">
      <c r="A718" s="102" t="s">
        <v>1212</v>
      </c>
      <c r="B718" s="146"/>
      <c r="C718" s="156"/>
      <c r="D718" s="146"/>
      <c r="E718" s="146"/>
      <c r="F718" s="146"/>
      <c r="G718" s="147"/>
      <c r="H718" s="135"/>
      <c r="I718" s="135"/>
    </row>
    <row r="719" spans="1:9" ht="12.75" customHeight="1" outlineLevel="2" x14ac:dyDescent="0.2">
      <c r="A719" s="268"/>
      <c r="B719" s="137"/>
      <c r="C719" s="154"/>
      <c r="D719" s="137"/>
      <c r="E719" s="440"/>
      <c r="F719" s="137"/>
      <c r="G719" s="137"/>
      <c r="H719" s="135"/>
      <c r="I719" s="135"/>
    </row>
    <row r="720" spans="1:9" ht="12.75" customHeight="1" outlineLevel="2" x14ac:dyDescent="0.2">
      <c r="A720" s="268"/>
      <c r="B720" s="137"/>
      <c r="C720" s="154"/>
      <c r="D720" s="137"/>
      <c r="E720" s="440"/>
      <c r="F720" s="137"/>
      <c r="G720" s="137"/>
      <c r="H720" s="135"/>
      <c r="I720" s="135"/>
    </row>
    <row r="721" spans="1:9" ht="12.75" customHeight="1" outlineLevel="2" x14ac:dyDescent="0.2">
      <c r="A721" s="123" t="s">
        <v>349</v>
      </c>
      <c r="B721" s="135"/>
      <c r="C721" s="5"/>
      <c r="D721" s="135"/>
      <c r="E721" s="135"/>
      <c r="F721" s="135"/>
      <c r="G721" s="135"/>
      <c r="H721" s="135"/>
      <c r="I721" s="135"/>
    </row>
    <row r="722" spans="1:9" ht="12.75" customHeight="1" outlineLevel="2" x14ac:dyDescent="0.2">
      <c r="A722" s="77" t="s">
        <v>1242</v>
      </c>
      <c r="B722" s="151"/>
      <c r="C722" s="152"/>
      <c r="D722" s="151" t="s">
        <v>157</v>
      </c>
      <c r="E722" s="151"/>
      <c r="F722" s="151"/>
      <c r="G722" s="151" t="s">
        <v>1078</v>
      </c>
      <c r="H722" s="151"/>
      <c r="I722" s="153"/>
    </row>
    <row r="723" spans="1:9" ht="12.75" customHeight="1" outlineLevel="2" x14ac:dyDescent="0.2">
      <c r="A723" s="78" t="s">
        <v>101</v>
      </c>
      <c r="B723" s="137"/>
      <c r="C723" s="154"/>
      <c r="D723" s="137" t="s">
        <v>160</v>
      </c>
      <c r="E723" s="137"/>
      <c r="F723" s="137"/>
      <c r="G723" s="137" t="s">
        <v>153</v>
      </c>
      <c r="H723" s="137"/>
      <c r="I723" s="155"/>
    </row>
    <row r="724" spans="1:9" ht="12.75" customHeight="1" outlineLevel="2" x14ac:dyDescent="0.2">
      <c r="A724" s="78" t="s">
        <v>327</v>
      </c>
      <c r="B724" s="137"/>
      <c r="C724" s="154"/>
      <c r="D724" s="137" t="s">
        <v>969</v>
      </c>
      <c r="E724" s="137"/>
      <c r="F724" s="137"/>
      <c r="G724" s="137" t="s">
        <v>970</v>
      </c>
      <c r="H724" s="137"/>
      <c r="I724" s="155"/>
    </row>
    <row r="725" spans="1:9" ht="12.75" customHeight="1" outlineLevel="2" x14ac:dyDescent="0.2">
      <c r="A725" s="78" t="s">
        <v>106</v>
      </c>
      <c r="B725" s="137"/>
      <c r="C725" s="154"/>
      <c r="D725" s="137" t="s">
        <v>608</v>
      </c>
      <c r="E725" s="137"/>
      <c r="F725" s="137"/>
      <c r="G725" s="137" t="s">
        <v>103</v>
      </c>
      <c r="H725" s="137"/>
      <c r="I725" s="155"/>
    </row>
    <row r="726" spans="1:9" ht="12.75" customHeight="1" outlineLevel="2" x14ac:dyDescent="0.2">
      <c r="A726" s="78" t="s">
        <v>113</v>
      </c>
      <c r="B726" s="137"/>
      <c r="C726" s="154"/>
      <c r="D726" s="137" t="s">
        <v>163</v>
      </c>
      <c r="E726" s="137"/>
      <c r="F726" s="137"/>
      <c r="G726" s="137" t="s">
        <v>69</v>
      </c>
      <c r="H726" s="137"/>
      <c r="I726" s="155"/>
    </row>
    <row r="727" spans="1:9" ht="12.75" customHeight="1" outlineLevel="2" x14ac:dyDescent="0.2">
      <c r="A727" s="78" t="s">
        <v>143</v>
      </c>
      <c r="B727" s="137"/>
      <c r="C727" s="154"/>
      <c r="D727" s="137" t="s">
        <v>108</v>
      </c>
      <c r="E727" s="137"/>
      <c r="F727" s="137"/>
      <c r="G727" s="137" t="s">
        <v>117</v>
      </c>
      <c r="H727" s="137"/>
      <c r="I727" s="155"/>
    </row>
    <row r="728" spans="1:9" ht="12.75" customHeight="1" outlineLevel="2" x14ac:dyDescent="0.2">
      <c r="A728" s="78" t="s">
        <v>67</v>
      </c>
      <c r="B728" s="137"/>
      <c r="C728" s="154"/>
      <c r="D728" s="137" t="s">
        <v>109</v>
      </c>
      <c r="E728" s="137"/>
      <c r="F728" s="137"/>
      <c r="G728" s="137" t="s">
        <v>154</v>
      </c>
      <c r="H728" s="137"/>
      <c r="I728" s="155"/>
    </row>
    <row r="729" spans="1:9" ht="12.75" customHeight="1" outlineLevel="2" x14ac:dyDescent="0.2">
      <c r="A729" s="78" t="s">
        <v>144</v>
      </c>
      <c r="B729" s="137"/>
      <c r="C729" s="154"/>
      <c r="D729" s="440" t="s">
        <v>483</v>
      </c>
      <c r="E729" s="137"/>
      <c r="F729" s="137"/>
      <c r="G729" s="440" t="s">
        <v>484</v>
      </c>
      <c r="H729" s="137"/>
      <c r="I729" s="155"/>
    </row>
    <row r="730" spans="1:9" ht="12.75" customHeight="1" outlineLevel="2" x14ac:dyDescent="0.2">
      <c r="A730" s="78" t="s">
        <v>102</v>
      </c>
      <c r="B730" s="137"/>
      <c r="C730" s="154"/>
      <c r="D730" s="440" t="s">
        <v>167</v>
      </c>
      <c r="E730" s="137"/>
      <c r="F730" s="137"/>
      <c r="G730" s="440" t="s">
        <v>976</v>
      </c>
      <c r="H730" s="137"/>
      <c r="I730" s="155"/>
    </row>
    <row r="731" spans="1:9" ht="12.75" customHeight="1" outlineLevel="2" x14ac:dyDescent="0.2">
      <c r="A731" s="78" t="s">
        <v>104</v>
      </c>
      <c r="B731" s="137"/>
      <c r="C731" s="154"/>
      <c r="D731" s="440" t="s">
        <v>164</v>
      </c>
      <c r="E731" s="137"/>
      <c r="F731" s="137"/>
      <c r="G731" s="440" t="s">
        <v>536</v>
      </c>
      <c r="H731" s="137"/>
      <c r="I731" s="155"/>
    </row>
    <row r="732" spans="1:9" ht="12.75" customHeight="1" outlineLevel="2" x14ac:dyDescent="0.2">
      <c r="A732" s="78" t="s">
        <v>105</v>
      </c>
      <c r="B732" s="137"/>
      <c r="C732" s="154"/>
      <c r="D732" s="440" t="s">
        <v>150</v>
      </c>
      <c r="E732" s="137"/>
      <c r="F732" s="137"/>
      <c r="G732" s="440" t="s">
        <v>112</v>
      </c>
      <c r="H732" s="137"/>
      <c r="I732" s="155"/>
    </row>
    <row r="733" spans="1:9" ht="12.75" customHeight="1" outlineLevel="2" x14ac:dyDescent="0.2">
      <c r="A733" s="78" t="s">
        <v>428</v>
      </c>
      <c r="B733" s="137"/>
      <c r="C733" s="154"/>
      <c r="D733" s="440" t="s">
        <v>110</v>
      </c>
      <c r="E733" s="137"/>
      <c r="F733" s="137"/>
      <c r="G733" s="440" t="s">
        <v>155</v>
      </c>
      <c r="H733" s="137"/>
      <c r="I733" s="155"/>
    </row>
    <row r="734" spans="1:9" ht="12.75" customHeight="1" outlineLevel="2" x14ac:dyDescent="0.2">
      <c r="A734" s="78" t="s">
        <v>107</v>
      </c>
      <c r="B734" s="137"/>
      <c r="C734" s="154"/>
      <c r="D734" s="440" t="s">
        <v>151</v>
      </c>
      <c r="E734" s="137"/>
      <c r="F734" s="137"/>
      <c r="G734" s="440" t="s">
        <v>116</v>
      </c>
      <c r="H734" s="137"/>
      <c r="I734" s="155"/>
    </row>
    <row r="735" spans="1:9" ht="12.75" customHeight="1" outlineLevel="2" x14ac:dyDescent="0.2">
      <c r="A735" s="78" t="s">
        <v>66</v>
      </c>
      <c r="B735" s="137"/>
      <c r="C735" s="154"/>
      <c r="D735" s="440" t="s">
        <v>68</v>
      </c>
      <c r="E735" s="137"/>
      <c r="F735" s="137"/>
      <c r="G735" s="440" t="s">
        <v>977</v>
      </c>
      <c r="H735" s="137"/>
      <c r="I735" s="155"/>
    </row>
    <row r="736" spans="1:9" ht="12.75" customHeight="1" outlineLevel="2" x14ac:dyDescent="0.2">
      <c r="A736" s="78" t="s">
        <v>148</v>
      </c>
      <c r="B736" s="137"/>
      <c r="C736" s="154"/>
      <c r="D736" s="440" t="s">
        <v>114</v>
      </c>
      <c r="E736" s="137"/>
      <c r="F736" s="137"/>
      <c r="G736" s="440" t="s">
        <v>978</v>
      </c>
      <c r="H736" s="137"/>
      <c r="I736" s="155"/>
    </row>
    <row r="737" spans="1:9" ht="12.75" customHeight="1" outlineLevel="2" x14ac:dyDescent="0.2">
      <c r="A737" s="78" t="s">
        <v>427</v>
      </c>
      <c r="B737" s="137"/>
      <c r="C737" s="154"/>
      <c r="D737" s="440" t="s">
        <v>115</v>
      </c>
      <c r="E737" s="137"/>
      <c r="F737" s="137"/>
      <c r="G737" s="440" t="s">
        <v>70</v>
      </c>
      <c r="H737" s="137"/>
      <c r="I737" s="155"/>
    </row>
    <row r="738" spans="1:9" ht="12.75" customHeight="1" outlineLevel="2" x14ac:dyDescent="0.2">
      <c r="A738" s="102" t="s">
        <v>52</v>
      </c>
      <c r="B738" s="146"/>
      <c r="C738" s="156"/>
      <c r="D738" s="158" t="s">
        <v>111</v>
      </c>
      <c r="E738" s="146"/>
      <c r="F738" s="146"/>
      <c r="G738" s="158" t="s">
        <v>981</v>
      </c>
      <c r="H738" s="146"/>
      <c r="I738" s="147"/>
    </row>
    <row r="739" spans="1:9" ht="12.75" customHeight="1" outlineLevel="2" x14ac:dyDescent="0.2">
      <c r="A739" s="154"/>
      <c r="B739" s="137"/>
      <c r="C739" s="154"/>
      <c r="D739" s="440"/>
      <c r="E739" s="137"/>
      <c r="F739" s="137"/>
      <c r="G739" s="440"/>
      <c r="H739" s="137"/>
      <c r="I739" s="137"/>
    </row>
    <row r="740" spans="1:9" ht="12.75" customHeight="1" outlineLevel="2" x14ac:dyDescent="0.2">
      <c r="A740" s="10" t="s">
        <v>724</v>
      </c>
      <c r="B740" s="135"/>
      <c r="C740" s="5"/>
      <c r="D740" s="135"/>
      <c r="E740" s="135"/>
      <c r="F740" s="93" t="s">
        <v>373</v>
      </c>
      <c r="H740" s="135"/>
      <c r="I740" s="135"/>
    </row>
    <row r="741" spans="1:9" ht="12.75" customHeight="1" outlineLevel="2" x14ac:dyDescent="0.2">
      <c r="B741" s="93"/>
      <c r="C741" s="21" t="s">
        <v>660</v>
      </c>
      <c r="D741" s="135"/>
      <c r="E741" s="135"/>
      <c r="F741" s="135"/>
      <c r="G741" s="135"/>
      <c r="H741" s="135"/>
      <c r="I741" s="135"/>
    </row>
    <row r="742" spans="1:9" ht="12.75" customHeight="1" outlineLevel="2" x14ac:dyDescent="0.2">
      <c r="B742" s="93"/>
      <c r="C742" s="21" t="s">
        <v>661</v>
      </c>
      <c r="D742" s="135"/>
      <c r="E742" s="135"/>
      <c r="F742" s="135"/>
      <c r="G742" s="135"/>
      <c r="H742" s="135"/>
      <c r="I742" s="135"/>
    </row>
    <row r="743" spans="1:9" ht="12.75" customHeight="1" outlineLevel="2" x14ac:dyDescent="0.2">
      <c r="B743" s="93"/>
      <c r="C743" s="21" t="s">
        <v>521</v>
      </c>
      <c r="D743" s="135"/>
      <c r="E743" s="135"/>
      <c r="F743" s="135"/>
      <c r="G743" s="135"/>
      <c r="H743" s="135"/>
      <c r="I743" s="135"/>
    </row>
    <row r="744" spans="1:9" ht="12.75" customHeight="1" outlineLevel="2" x14ac:dyDescent="0.2">
      <c r="B744" s="93"/>
      <c r="C744" s="21" t="s">
        <v>662</v>
      </c>
      <c r="D744" s="135"/>
      <c r="E744" s="135"/>
      <c r="F744" s="135"/>
      <c r="G744" s="135"/>
      <c r="H744" s="135"/>
      <c r="I744" s="135"/>
    </row>
    <row r="745" spans="1:9" ht="12.75" customHeight="1" outlineLevel="2" x14ac:dyDescent="0.2">
      <c r="B745" s="93"/>
      <c r="C745" s="21" t="s">
        <v>663</v>
      </c>
      <c r="D745" s="135"/>
      <c r="E745" s="135"/>
      <c r="F745" s="135"/>
      <c r="G745" s="135"/>
      <c r="H745" s="135"/>
      <c r="I745" s="135"/>
    </row>
    <row r="746" spans="1:9" ht="12.75" customHeight="1" outlineLevel="2" x14ac:dyDescent="0.2">
      <c r="B746" s="93"/>
      <c r="C746" s="21" t="s">
        <v>664</v>
      </c>
      <c r="D746" s="135"/>
      <c r="E746" s="135"/>
      <c r="F746" s="135"/>
      <c r="G746" s="135"/>
      <c r="H746" s="135"/>
      <c r="I746" s="135"/>
    </row>
    <row r="747" spans="1:9" ht="12.75" customHeight="1" outlineLevel="2" x14ac:dyDescent="0.2">
      <c r="B747" s="137"/>
      <c r="C747" s="5"/>
      <c r="D747" s="135"/>
      <c r="E747" s="135"/>
      <c r="F747" s="135"/>
      <c r="G747" s="135"/>
      <c r="H747" s="135"/>
      <c r="I747" s="135"/>
    </row>
    <row r="748" spans="1:9" ht="12.75" customHeight="1" outlineLevel="2" x14ac:dyDescent="0.2">
      <c r="A748" s="10" t="s">
        <v>581</v>
      </c>
      <c r="B748" s="137"/>
      <c r="C748" s="5"/>
      <c r="D748" s="135"/>
      <c r="E748" s="137"/>
      <c r="F748" s="137"/>
      <c r="G748" s="137"/>
      <c r="H748" s="222" t="s">
        <v>764</v>
      </c>
      <c r="I748" s="153"/>
    </row>
    <row r="749" spans="1:9" ht="12.75" customHeight="1" outlineLevel="2" x14ac:dyDescent="0.2">
      <c r="A749" s="136"/>
      <c r="B749" s="141" t="s">
        <v>397</v>
      </c>
      <c r="C749" s="161"/>
      <c r="D749" s="161"/>
      <c r="E749" s="161"/>
      <c r="F749" s="161"/>
      <c r="G749" s="161"/>
      <c r="H749" s="146"/>
      <c r="I749" s="147"/>
    </row>
    <row r="750" spans="1:9" ht="12.75" customHeight="1" outlineLevel="2" x14ac:dyDescent="0.2">
      <c r="A750" s="136"/>
      <c r="B750" s="195"/>
      <c r="C750" s="195"/>
      <c r="D750" s="195"/>
      <c r="E750" s="195"/>
      <c r="F750" s="195"/>
      <c r="G750" s="195"/>
      <c r="H750" s="137"/>
      <c r="I750" s="137"/>
    </row>
    <row r="751" spans="1:9" ht="12.75" customHeight="1" outlineLevel="2" x14ac:dyDescent="0.2">
      <c r="A751" s="10" t="s">
        <v>582</v>
      </c>
      <c r="B751" s="135"/>
      <c r="C751" s="5"/>
      <c r="D751" s="135"/>
      <c r="E751" s="135"/>
      <c r="F751" s="135"/>
      <c r="G751" s="135"/>
      <c r="H751" s="135"/>
      <c r="I751" s="135"/>
    </row>
    <row r="752" spans="1:9" ht="12.75" customHeight="1" outlineLevel="2" x14ac:dyDescent="0.2">
      <c r="A752" s="136" t="s">
        <v>350</v>
      </c>
      <c r="B752" s="135"/>
      <c r="C752" s="5"/>
      <c r="D752" s="135"/>
      <c r="E752" s="135"/>
      <c r="F752" s="135"/>
      <c r="G752" s="135"/>
      <c r="H752" s="135"/>
      <c r="I752" s="135"/>
    </row>
    <row r="753" spans="1:9" ht="12.75" customHeight="1" outlineLevel="2" x14ac:dyDescent="0.2">
      <c r="A753" s="136"/>
      <c r="B753" s="141" t="s">
        <v>373</v>
      </c>
      <c r="C753" s="236"/>
      <c r="D753" s="429"/>
      <c r="E753" s="197"/>
      <c r="F753" s="197"/>
      <c r="G753" s="197"/>
      <c r="H753" s="197"/>
      <c r="I753" s="198"/>
    </row>
    <row r="754" spans="1:9" ht="12.75" customHeight="1" outlineLevel="2" x14ac:dyDescent="0.2">
      <c r="A754" s="136"/>
      <c r="B754" s="195"/>
      <c r="C754" s="154"/>
      <c r="D754" s="195"/>
      <c r="E754" s="206"/>
      <c r="F754" s="206"/>
      <c r="G754" s="206"/>
      <c r="H754" s="206"/>
      <c r="I754" s="206"/>
    </row>
    <row r="755" spans="1:9" ht="12.75" customHeight="1" outlineLevel="2" x14ac:dyDescent="0.2">
      <c r="A755" s="10" t="s">
        <v>583</v>
      </c>
      <c r="C755" s="5"/>
      <c r="D755" s="135"/>
      <c r="E755" s="135"/>
      <c r="F755" s="135"/>
      <c r="G755" s="135"/>
      <c r="H755" s="135"/>
      <c r="I755" s="135"/>
    </row>
    <row r="756" spans="1:9" ht="12.75" customHeight="1" outlineLevel="2" x14ac:dyDescent="0.2">
      <c r="A756" s="136" t="s">
        <v>766</v>
      </c>
      <c r="C756" s="5"/>
      <c r="D756" s="135"/>
      <c r="E756" s="135"/>
      <c r="F756" s="135"/>
      <c r="G756" s="135"/>
      <c r="H756" s="195"/>
      <c r="I756" s="195"/>
    </row>
    <row r="757" spans="1:9" ht="12.75" customHeight="1" outlineLevel="2" x14ac:dyDescent="0.2">
      <c r="A757" s="136"/>
      <c r="C757" s="5"/>
      <c r="D757" s="135"/>
      <c r="E757" s="135"/>
      <c r="F757" s="135"/>
      <c r="G757" s="135"/>
      <c r="H757" s="195"/>
      <c r="I757" s="195"/>
    </row>
    <row r="758" spans="1:9" ht="12.75" customHeight="1" outlineLevel="2" x14ac:dyDescent="0.2">
      <c r="A758" s="77" t="s">
        <v>743</v>
      </c>
      <c r="B758" s="182"/>
      <c r="C758" s="182"/>
      <c r="D758" s="182"/>
      <c r="E758" s="182"/>
      <c r="F758" s="182"/>
      <c r="G758" s="182"/>
      <c r="H758" s="182"/>
      <c r="I758" s="183"/>
    </row>
    <row r="759" spans="1:9" ht="12.75" customHeight="1" outlineLevel="2" x14ac:dyDescent="0.2">
      <c r="A759" s="78" t="s">
        <v>742</v>
      </c>
      <c r="B759" s="195"/>
      <c r="C759" s="195"/>
      <c r="D759" s="195"/>
      <c r="E759" s="195"/>
      <c r="F759" s="195"/>
      <c r="G759" s="195"/>
      <c r="H759" s="195"/>
      <c r="I759" s="211"/>
    </row>
    <row r="760" spans="1:9" ht="12.75" customHeight="1" outlineLevel="2" x14ac:dyDescent="0.2">
      <c r="A760" s="78"/>
      <c r="B760" s="440" t="s">
        <v>738</v>
      </c>
      <c r="C760" s="195"/>
      <c r="D760" s="195"/>
      <c r="E760" s="195"/>
      <c r="F760" s="195"/>
      <c r="G760" s="195"/>
      <c r="H760" s="195"/>
      <c r="I760" s="211"/>
    </row>
    <row r="761" spans="1:9" ht="12.75" customHeight="1" outlineLevel="2" x14ac:dyDescent="0.2">
      <c r="A761" s="78"/>
      <c r="B761" s="440" t="s">
        <v>739</v>
      </c>
      <c r="C761" s="195"/>
      <c r="D761" s="195"/>
      <c r="E761" s="195"/>
      <c r="F761" s="195"/>
      <c r="G761" s="195"/>
      <c r="H761" s="195"/>
      <c r="I761" s="211"/>
    </row>
    <row r="762" spans="1:9" ht="12.75" customHeight="1" outlineLevel="2" x14ac:dyDescent="0.2">
      <c r="A762" s="78"/>
      <c r="B762" s="440" t="s">
        <v>740</v>
      </c>
      <c r="C762" s="195"/>
      <c r="D762" s="195"/>
      <c r="E762" s="195"/>
      <c r="F762" s="195"/>
      <c r="G762" s="195"/>
      <c r="H762" s="195"/>
      <c r="I762" s="211"/>
    </row>
    <row r="763" spans="1:9" ht="12.75" customHeight="1" outlineLevel="2" x14ac:dyDescent="0.2">
      <c r="A763" s="78"/>
      <c r="B763" s="440" t="s">
        <v>741</v>
      </c>
      <c r="C763" s="195"/>
      <c r="D763" s="195"/>
      <c r="E763" s="195"/>
      <c r="F763" s="195"/>
      <c r="G763" s="195"/>
      <c r="H763" s="195"/>
      <c r="I763" s="211"/>
    </row>
    <row r="764" spans="1:9" ht="12.75" customHeight="1" outlineLevel="2" x14ac:dyDescent="0.2">
      <c r="A764" s="78" t="s">
        <v>748</v>
      </c>
      <c r="B764" s="440"/>
      <c r="C764" s="195"/>
      <c r="D764" s="195"/>
      <c r="E764" s="195"/>
      <c r="F764" s="195"/>
      <c r="G764" s="195"/>
      <c r="H764" s="195"/>
      <c r="I764" s="211"/>
    </row>
    <row r="765" spans="1:9" ht="12.75" customHeight="1" outlineLevel="2" x14ac:dyDescent="0.2">
      <c r="A765" s="78" t="s">
        <v>749</v>
      </c>
      <c r="B765" s="195"/>
      <c r="C765" s="195"/>
      <c r="D765" s="195"/>
      <c r="E765" s="195"/>
      <c r="F765" s="195"/>
      <c r="G765" s="195"/>
      <c r="H765" s="195"/>
      <c r="I765" s="211"/>
    </row>
    <row r="766" spans="1:9" ht="12.75" customHeight="1" outlineLevel="2" x14ac:dyDescent="0.2">
      <c r="A766" s="78" t="s">
        <v>746</v>
      </c>
      <c r="B766" s="195"/>
      <c r="C766" s="195"/>
      <c r="D766" s="195"/>
      <c r="E766" s="195"/>
      <c r="F766" s="195"/>
      <c r="G766" s="195"/>
      <c r="H766" s="195"/>
      <c r="I766" s="211"/>
    </row>
    <row r="767" spans="1:9" ht="12.75" customHeight="1" outlineLevel="2" x14ac:dyDescent="0.2">
      <c r="A767" s="78" t="s">
        <v>747</v>
      </c>
      <c r="B767" s="195"/>
      <c r="C767" s="195"/>
      <c r="D767" s="195"/>
      <c r="E767" s="195"/>
      <c r="F767" s="195"/>
      <c r="G767" s="195"/>
      <c r="H767" s="195"/>
      <c r="I767" s="211"/>
    </row>
    <row r="768" spans="1:9" ht="12.75" customHeight="1" outlineLevel="2" x14ac:dyDescent="0.2">
      <c r="A768" s="78" t="s">
        <v>750</v>
      </c>
      <c r="B768" s="195"/>
      <c r="C768" s="195"/>
      <c r="D768" s="195"/>
      <c r="E768" s="195"/>
      <c r="F768" s="195"/>
      <c r="G768" s="195"/>
      <c r="H768" s="195"/>
      <c r="I768" s="211"/>
    </row>
    <row r="769" spans="1:9" ht="12.75" customHeight="1" outlineLevel="2" x14ac:dyDescent="0.2">
      <c r="A769" s="78" t="s">
        <v>533</v>
      </c>
      <c r="B769" s="195"/>
      <c r="C769" s="195"/>
      <c r="D769" s="195"/>
      <c r="E769" s="195"/>
      <c r="F769" s="195"/>
      <c r="G769" s="195"/>
      <c r="H769" s="195"/>
      <c r="I769" s="211"/>
    </row>
    <row r="770" spans="1:9" ht="12.75" customHeight="1" outlineLevel="2" x14ac:dyDescent="0.2">
      <c r="A770" s="78" t="s">
        <v>751</v>
      </c>
      <c r="B770" s="195"/>
      <c r="C770" s="195"/>
      <c r="D770" s="195"/>
      <c r="E770" s="195"/>
      <c r="F770" s="195"/>
      <c r="G770" s="195"/>
      <c r="H770" s="195"/>
      <c r="I770" s="211"/>
    </row>
    <row r="771" spans="1:9" ht="12.75" customHeight="1" outlineLevel="2" x14ac:dyDescent="0.2">
      <c r="A771" s="78" t="s">
        <v>752</v>
      </c>
      <c r="B771" s="195"/>
      <c r="C771" s="195"/>
      <c r="D771" s="195"/>
      <c r="E771" s="195"/>
      <c r="F771" s="195"/>
      <c r="G771" s="195"/>
      <c r="H771" s="195"/>
      <c r="I771" s="211"/>
    </row>
    <row r="772" spans="1:9" ht="12.75" customHeight="1" outlineLevel="2" x14ac:dyDescent="0.2">
      <c r="A772" s="78" t="s">
        <v>753</v>
      </c>
      <c r="B772" s="195"/>
      <c r="C772" s="195"/>
      <c r="D772" s="195"/>
      <c r="E772" s="195"/>
      <c r="F772" s="195"/>
      <c r="G772" s="195"/>
      <c r="H772" s="195"/>
      <c r="I772" s="211"/>
    </row>
    <row r="773" spans="1:9" ht="12.75" customHeight="1" outlineLevel="2" x14ac:dyDescent="0.2">
      <c r="A773" s="78"/>
      <c r="B773" s="440" t="s">
        <v>754</v>
      </c>
      <c r="C773" s="195"/>
      <c r="D773" s="195"/>
      <c r="E773" s="195"/>
      <c r="F773" s="195"/>
      <c r="G773" s="195"/>
      <c r="H773" s="195"/>
      <c r="I773" s="211"/>
    </row>
    <row r="774" spans="1:9" ht="12.75" customHeight="1" outlineLevel="2" x14ac:dyDescent="0.2">
      <c r="A774" s="78"/>
      <c r="B774" s="440" t="s">
        <v>755</v>
      </c>
      <c r="C774" s="195"/>
      <c r="D774" s="195"/>
      <c r="E774" s="195"/>
      <c r="F774" s="195"/>
      <c r="G774" s="195"/>
      <c r="H774" s="195"/>
      <c r="I774" s="211"/>
    </row>
    <row r="775" spans="1:9" ht="12.75" customHeight="1" outlineLevel="2" x14ac:dyDescent="0.2">
      <c r="A775" s="78" t="s">
        <v>756</v>
      </c>
      <c r="B775" s="195"/>
      <c r="C775" s="195"/>
      <c r="D775" s="195"/>
      <c r="E775" s="195"/>
      <c r="F775" s="195"/>
      <c r="G775" s="195"/>
      <c r="H775" s="195"/>
      <c r="I775" s="211"/>
    </row>
    <row r="776" spans="1:9" ht="12.75" customHeight="1" outlineLevel="2" x14ac:dyDescent="0.2">
      <c r="A776" s="78" t="s">
        <v>757</v>
      </c>
      <c r="B776" s="195"/>
      <c r="C776" s="195"/>
      <c r="D776" s="195"/>
      <c r="E776" s="195"/>
      <c r="F776" s="195"/>
      <c r="G776" s="195"/>
      <c r="H776" s="195"/>
      <c r="I776" s="211"/>
    </row>
    <row r="777" spans="1:9" ht="12.75" customHeight="1" outlineLevel="2" x14ac:dyDescent="0.2">
      <c r="A777" s="78" t="s">
        <v>758</v>
      </c>
      <c r="B777" s="195"/>
      <c r="C777" s="195"/>
      <c r="D777" s="195"/>
      <c r="E777" s="195"/>
      <c r="F777" s="195"/>
      <c r="G777" s="195"/>
      <c r="H777" s="195"/>
      <c r="I777" s="211"/>
    </row>
    <row r="778" spans="1:9" ht="12.75" customHeight="1" outlineLevel="2" x14ac:dyDescent="0.2">
      <c r="A778" s="78" t="s">
        <v>744</v>
      </c>
      <c r="B778" s="195"/>
      <c r="C778" s="195"/>
      <c r="D778" s="195"/>
      <c r="E778" s="195"/>
      <c r="F778" s="195"/>
      <c r="G778" s="195"/>
      <c r="H778" s="195"/>
      <c r="I778" s="211"/>
    </row>
    <row r="779" spans="1:9" ht="12.75" customHeight="1" outlineLevel="2" x14ac:dyDescent="0.2">
      <c r="A779" s="102" t="s">
        <v>745</v>
      </c>
      <c r="B779" s="162"/>
      <c r="C779" s="162"/>
      <c r="D779" s="162"/>
      <c r="E779" s="162"/>
      <c r="F779" s="162"/>
      <c r="G779" s="162"/>
      <c r="H779" s="162"/>
      <c r="I779" s="163"/>
    </row>
    <row r="780" spans="1:9" ht="12.75" customHeight="1" outlineLevel="1" x14ac:dyDescent="0.2">
      <c r="A780" s="13"/>
    </row>
    <row r="781" spans="1:9" ht="12.75" customHeight="1" outlineLevel="1" x14ac:dyDescent="0.2">
      <c r="A781" s="13"/>
    </row>
    <row r="782" spans="1:9" ht="12.75" customHeight="1" outlineLevel="1" x14ac:dyDescent="0.2">
      <c r="A782" s="13" t="s">
        <v>584</v>
      </c>
    </row>
    <row r="783" spans="1:9" ht="12.75" customHeight="1" outlineLevel="1" x14ac:dyDescent="0.2">
      <c r="A783" s="5" t="s">
        <v>185</v>
      </c>
      <c r="F783" s="141" t="s">
        <v>288</v>
      </c>
      <c r="G783" s="164"/>
    </row>
    <row r="784" spans="1:9" ht="12.75" customHeight="1" outlineLevel="1" x14ac:dyDescent="0.2">
      <c r="A784" s="5" t="s">
        <v>186</v>
      </c>
      <c r="G784" s="208" t="s">
        <v>358</v>
      </c>
    </row>
    <row r="785" spans="1:10" ht="12.75" customHeight="1" outlineLevel="1" x14ac:dyDescent="0.2">
      <c r="A785" s="5" t="s">
        <v>187</v>
      </c>
      <c r="E785" s="441" t="s">
        <v>1277</v>
      </c>
      <c r="F785" s="429"/>
      <c r="G785" s="430"/>
    </row>
    <row r="786" spans="1:10" ht="12.75" customHeight="1" outlineLevel="1" x14ac:dyDescent="0.2">
      <c r="A786" s="5" t="s">
        <v>188</v>
      </c>
      <c r="G786" s="172" t="s">
        <v>357</v>
      </c>
    </row>
    <row r="787" spans="1:10" ht="12.75" customHeight="1" outlineLevel="1" x14ac:dyDescent="0.2">
      <c r="A787" s="13"/>
    </row>
    <row r="788" spans="1:10" ht="12.75" customHeight="1" outlineLevel="2" x14ac:dyDescent="0.2">
      <c r="A788" s="14"/>
      <c r="J788" s="246"/>
    </row>
    <row r="789" spans="1:10" ht="12.75" customHeight="1" outlineLevel="1" x14ac:dyDescent="0.2">
      <c r="A789" s="283" t="s">
        <v>876</v>
      </c>
      <c r="B789" s="284"/>
      <c r="C789" s="284"/>
      <c r="D789" s="284"/>
      <c r="E789" s="284"/>
      <c r="F789" s="284"/>
      <c r="G789" s="284"/>
      <c r="H789" s="284"/>
      <c r="I789" s="284"/>
    </row>
    <row r="790" spans="1:10" ht="12.75" customHeight="1" outlineLevel="2" x14ac:dyDescent="0.2">
      <c r="A790" s="285" t="s">
        <v>1153</v>
      </c>
      <c r="B790" s="284"/>
      <c r="C790" s="284"/>
      <c r="D790" s="284"/>
      <c r="E790" s="352">
        <v>2164085</v>
      </c>
      <c r="F790" s="284" t="s">
        <v>877</v>
      </c>
      <c r="G790" s="284"/>
      <c r="H790" s="284"/>
      <c r="I790" s="284"/>
    </row>
    <row r="791" spans="1:10" ht="12.75" customHeight="1" outlineLevel="2" x14ac:dyDescent="0.2">
      <c r="A791" s="285"/>
      <c r="B791" s="284"/>
      <c r="C791" s="284"/>
      <c r="D791" s="284"/>
      <c r="E791" s="286"/>
      <c r="F791" s="284"/>
      <c r="G791" s="284"/>
      <c r="H791" s="284"/>
      <c r="I791" s="284"/>
    </row>
    <row r="792" spans="1:10" ht="12.75" customHeight="1" outlineLevel="1" x14ac:dyDescent="0.2">
      <c r="A792" s="283" t="s">
        <v>686</v>
      </c>
      <c r="B792" s="284"/>
      <c r="C792" s="284"/>
      <c r="D792" s="284"/>
      <c r="E792" s="284"/>
      <c r="F792" s="284"/>
      <c r="G792" s="352">
        <v>84144</v>
      </c>
      <c r="H792" s="284"/>
      <c r="I792" s="284"/>
    </row>
    <row r="793" spans="1:10" ht="12.75" customHeight="1" outlineLevel="2" x14ac:dyDescent="0.2">
      <c r="A793" s="285" t="s">
        <v>878</v>
      </c>
      <c r="B793" s="284"/>
      <c r="C793" s="284"/>
      <c r="D793" s="284"/>
      <c r="E793" s="284"/>
      <c r="F793" s="284"/>
      <c r="G793" s="284"/>
      <c r="H793" s="284"/>
      <c r="I793" s="284"/>
    </row>
    <row r="794" spans="1:10" ht="12.75" customHeight="1" outlineLevel="2" x14ac:dyDescent="0.2">
      <c r="A794" s="285"/>
      <c r="B794" s="284"/>
      <c r="C794" s="284"/>
      <c r="D794" s="284"/>
      <c r="E794" s="284"/>
      <c r="F794" s="284"/>
      <c r="G794" s="284"/>
      <c r="H794" s="284"/>
      <c r="I794" s="284"/>
    </row>
    <row r="795" spans="1:10" ht="12.75" customHeight="1" outlineLevel="1" x14ac:dyDescent="0.2">
      <c r="A795" s="283" t="s">
        <v>879</v>
      </c>
      <c r="B795" s="284"/>
      <c r="C795" s="284"/>
      <c r="D795" s="352">
        <v>3170000</v>
      </c>
      <c r="E795" s="284"/>
      <c r="F795" s="284"/>
      <c r="G795" s="284"/>
      <c r="H795" s="284"/>
      <c r="I795" s="284"/>
    </row>
    <row r="796" spans="1:10" ht="12.75" customHeight="1" outlineLevel="2" x14ac:dyDescent="0.2">
      <c r="A796" s="283"/>
      <c r="B796" s="284"/>
      <c r="C796" s="284"/>
      <c r="D796" s="287"/>
      <c r="E796" s="284"/>
      <c r="F796" s="284"/>
      <c r="G796" s="284"/>
      <c r="H796" s="284"/>
      <c r="I796" s="284"/>
    </row>
    <row r="797" spans="1:10" ht="12.75" customHeight="1" outlineLevel="1" x14ac:dyDescent="0.2">
      <c r="A797" s="283" t="s">
        <v>1152</v>
      </c>
      <c r="B797" s="284"/>
      <c r="C797" s="284"/>
      <c r="D797" s="352">
        <v>50956</v>
      </c>
      <c r="E797" s="284" t="s">
        <v>687</v>
      </c>
      <c r="F797" s="284"/>
      <c r="G797" s="284"/>
      <c r="H797" s="284"/>
      <c r="I797" s="284"/>
    </row>
    <row r="798" spans="1:10" ht="12.75" customHeight="1" outlineLevel="1" x14ac:dyDescent="0.2">
      <c r="A798" s="283"/>
      <c r="B798" s="284"/>
      <c r="C798" s="284"/>
      <c r="D798" s="286"/>
      <c r="E798" s="284"/>
      <c r="F798" s="284"/>
      <c r="G798" s="284"/>
      <c r="H798" s="284"/>
      <c r="I798" s="284"/>
    </row>
    <row r="799" spans="1:10" ht="12.75" customHeight="1" outlineLevel="1" x14ac:dyDescent="0.2">
      <c r="A799" s="288" t="s">
        <v>834</v>
      </c>
      <c r="B799" s="289"/>
      <c r="C799" s="289"/>
      <c r="D799" s="289"/>
      <c r="E799" s="289"/>
      <c r="F799" s="289"/>
      <c r="G799" s="289"/>
      <c r="H799" s="284"/>
      <c r="I799" s="284"/>
    </row>
    <row r="800" spans="1:10" ht="12.75" customHeight="1" outlineLevel="1" x14ac:dyDescent="0.2">
      <c r="A800" s="290" t="s">
        <v>1015</v>
      </c>
      <c r="B800" s="289"/>
      <c r="C800" s="289"/>
      <c r="D800" s="289"/>
      <c r="E800" s="289"/>
      <c r="F800" s="284"/>
      <c r="G800" s="289"/>
      <c r="H800" s="284"/>
      <c r="I800" s="291" t="s">
        <v>1026</v>
      </c>
    </row>
    <row r="801" spans="1:9" ht="12.75" customHeight="1" outlineLevel="1" x14ac:dyDescent="0.2">
      <c r="A801" s="290" t="s">
        <v>950</v>
      </c>
      <c r="B801" s="289"/>
      <c r="C801" s="289"/>
      <c r="D801" s="289"/>
      <c r="E801" s="289"/>
      <c r="F801" s="289"/>
      <c r="G801" s="284"/>
      <c r="H801" s="284"/>
      <c r="I801" s="291" t="s">
        <v>1026</v>
      </c>
    </row>
    <row r="802" spans="1:9" ht="12.75" customHeight="1" outlineLevel="1" x14ac:dyDescent="0.2">
      <c r="A802" s="290" t="s">
        <v>1016</v>
      </c>
      <c r="B802" s="289"/>
      <c r="C802" s="289"/>
      <c r="D802" s="289"/>
      <c r="E802" s="289"/>
      <c r="F802" s="289"/>
      <c r="G802" s="289"/>
      <c r="H802" s="284"/>
      <c r="I802" s="291" t="s">
        <v>357</v>
      </c>
    </row>
    <row r="803" spans="1:9" ht="12.75" customHeight="1" outlineLevel="1" x14ac:dyDescent="0.2">
      <c r="A803" s="290" t="s">
        <v>1245</v>
      </c>
      <c r="B803" s="289"/>
      <c r="C803" s="289"/>
      <c r="D803" s="289"/>
      <c r="E803" s="289"/>
      <c r="F803" s="289"/>
      <c r="G803" s="289"/>
      <c r="H803" s="284"/>
      <c r="I803" s="292"/>
    </row>
    <row r="804" spans="1:9" ht="12.75" customHeight="1" outlineLevel="1" x14ac:dyDescent="0.2">
      <c r="A804" s="243" t="s">
        <v>835</v>
      </c>
      <c r="B804" s="245"/>
      <c r="C804" s="245"/>
      <c r="D804" s="245"/>
      <c r="E804" s="217"/>
      <c r="F804" s="245"/>
      <c r="G804" s="245"/>
      <c r="H804" s="217"/>
      <c r="I804" s="336">
        <v>3020</v>
      </c>
    </row>
    <row r="805" spans="1:9" ht="12.75" customHeight="1" outlineLevel="1" x14ac:dyDescent="0.2">
      <c r="A805" s="243" t="s">
        <v>1246</v>
      </c>
      <c r="B805" s="245"/>
      <c r="C805" s="245"/>
      <c r="D805" s="245"/>
      <c r="E805" s="245"/>
      <c r="F805" s="245"/>
      <c r="G805" s="245"/>
      <c r="H805" s="217"/>
      <c r="I805" s="302">
        <v>723</v>
      </c>
    </row>
    <row r="806" spans="1:9" ht="12.75" customHeight="1" outlineLevel="1" x14ac:dyDescent="0.2">
      <c r="A806" s="243" t="s">
        <v>1017</v>
      </c>
      <c r="B806" s="245"/>
      <c r="C806" s="245"/>
      <c r="D806" s="245"/>
      <c r="E806" s="245"/>
      <c r="F806" s="245"/>
      <c r="G806" s="245"/>
      <c r="H806" s="217"/>
      <c r="I806" s="302" t="s">
        <v>1026</v>
      </c>
    </row>
    <row r="807" spans="1:9" ht="12.75" customHeight="1" outlineLevel="1" x14ac:dyDescent="0.2">
      <c r="A807" s="243"/>
      <c r="B807" s="245" t="s">
        <v>1027</v>
      </c>
      <c r="C807" s="245"/>
      <c r="D807" s="245"/>
      <c r="E807" s="217"/>
      <c r="F807" s="245"/>
      <c r="G807" s="245"/>
      <c r="H807" s="217"/>
      <c r="I807" s="302" t="s">
        <v>361</v>
      </c>
    </row>
    <row r="808" spans="1:9" ht="12.75" customHeight="1" outlineLevel="1" x14ac:dyDescent="0.2">
      <c r="A808" s="5"/>
      <c r="B808" s="135"/>
      <c r="C808" s="135"/>
      <c r="D808" s="135"/>
      <c r="E808" s="137"/>
      <c r="F808" s="135"/>
      <c r="G808" s="135"/>
    </row>
    <row r="809" spans="1:9" ht="12.75" customHeight="1" outlineLevel="1" x14ac:dyDescent="0.2">
      <c r="A809" s="5" t="s">
        <v>1018</v>
      </c>
      <c r="B809" s="135"/>
      <c r="C809" s="135"/>
      <c r="D809" s="135"/>
      <c r="E809" s="135"/>
      <c r="F809" s="135"/>
      <c r="G809" s="135"/>
    </row>
    <row r="810" spans="1:9" ht="12.75" customHeight="1" outlineLevel="1" x14ac:dyDescent="0.2">
      <c r="A810" s="5"/>
      <c r="B810" s="135"/>
      <c r="C810" s="135"/>
      <c r="D810" s="135"/>
      <c r="E810" s="135"/>
      <c r="F810" s="135"/>
      <c r="G810" s="135"/>
    </row>
    <row r="811" spans="1:9" ht="12.75" customHeight="1" outlineLevel="1" x14ac:dyDescent="0.2">
      <c r="A811" s="5"/>
      <c r="B811" s="93" t="s">
        <v>360</v>
      </c>
      <c r="C811" s="135" t="s">
        <v>203</v>
      </c>
      <c r="D811" s="135"/>
      <c r="E811" s="135"/>
      <c r="F811" s="135"/>
      <c r="G811" s="135"/>
    </row>
    <row r="812" spans="1:9" ht="12.75" customHeight="1" outlineLevel="1" x14ac:dyDescent="0.2">
      <c r="A812" s="5"/>
      <c r="B812" s="93" t="s">
        <v>360</v>
      </c>
      <c r="C812" s="21" t="s">
        <v>201</v>
      </c>
      <c r="D812" s="135"/>
      <c r="E812" s="135"/>
      <c r="F812" s="135"/>
      <c r="G812" s="135"/>
    </row>
    <row r="813" spans="1:9" ht="12.75" customHeight="1" outlineLevel="1" x14ac:dyDescent="0.2">
      <c r="A813" s="5"/>
      <c r="B813" s="93"/>
      <c r="C813" s="135" t="s">
        <v>202</v>
      </c>
      <c r="D813" s="135"/>
      <c r="E813" s="135"/>
      <c r="F813" s="135"/>
      <c r="G813" s="135"/>
    </row>
    <row r="814" spans="1:9" ht="12.75" customHeight="1" outlineLevel="1" x14ac:dyDescent="0.2">
      <c r="A814" s="5"/>
      <c r="B814" s="93" t="s">
        <v>360</v>
      </c>
      <c r="C814" s="135" t="s">
        <v>204</v>
      </c>
      <c r="D814" s="135"/>
      <c r="E814" s="135"/>
      <c r="F814" s="135"/>
      <c r="G814" s="135"/>
    </row>
    <row r="815" spans="1:9" ht="12.75" customHeight="1" outlineLevel="1" x14ac:dyDescent="0.2">
      <c r="A815" s="5"/>
      <c r="B815" s="76"/>
      <c r="C815" s="135"/>
      <c r="D815" s="135"/>
      <c r="E815" s="135"/>
      <c r="F815" s="135"/>
      <c r="G815" s="135"/>
    </row>
    <row r="816" spans="1:9" ht="12.75" customHeight="1" outlineLevel="1" x14ac:dyDescent="0.2">
      <c r="A816" s="5" t="s">
        <v>98</v>
      </c>
      <c r="B816" s="76"/>
      <c r="C816" s="135"/>
      <c r="D816" s="135"/>
      <c r="E816" s="135"/>
      <c r="F816" s="135"/>
      <c r="G816" s="135"/>
    </row>
    <row r="817" spans="1:8" ht="12.75" customHeight="1" outlineLevel="1" x14ac:dyDescent="0.2">
      <c r="A817" s="5"/>
      <c r="B817" s="76"/>
      <c r="C817" s="135"/>
      <c r="D817" s="135"/>
      <c r="E817" s="135"/>
      <c r="F817" s="135"/>
      <c r="G817" s="135"/>
    </row>
    <row r="818" spans="1:8" ht="12.75" customHeight="1" outlineLevel="1" x14ac:dyDescent="0.2">
      <c r="B818" s="93"/>
      <c r="C818" s="21" t="s">
        <v>289</v>
      </c>
      <c r="D818" s="135"/>
      <c r="E818" s="135"/>
      <c r="F818" s="135"/>
      <c r="G818" s="135"/>
    </row>
    <row r="819" spans="1:8" ht="12.75" customHeight="1" outlineLevel="1" x14ac:dyDescent="0.2">
      <c r="B819" s="93" t="s">
        <v>360</v>
      </c>
      <c r="C819" s="21" t="s">
        <v>951</v>
      </c>
      <c r="D819" s="135"/>
      <c r="E819" s="135"/>
      <c r="F819" s="135"/>
      <c r="G819" s="135"/>
    </row>
    <row r="820" spans="1:8" ht="12.75" customHeight="1" outlineLevel="1" x14ac:dyDescent="0.2">
      <c r="B820" s="93" t="s">
        <v>360</v>
      </c>
      <c r="C820" s="21" t="s">
        <v>952</v>
      </c>
      <c r="D820" s="135"/>
      <c r="E820" s="135"/>
      <c r="F820" s="135"/>
      <c r="G820" s="135"/>
    </row>
    <row r="821" spans="1:8" ht="12.75" customHeight="1" outlineLevel="1" x14ac:dyDescent="0.2">
      <c r="B821" s="93"/>
      <c r="C821" s="21" t="s">
        <v>953</v>
      </c>
      <c r="D821" s="135"/>
      <c r="E821" s="135"/>
      <c r="F821" s="135"/>
      <c r="G821" s="135"/>
    </row>
    <row r="822" spans="1:8" ht="12.75" customHeight="1" outlineLevel="1" x14ac:dyDescent="0.2">
      <c r="B822" s="63"/>
      <c r="D822" s="135"/>
      <c r="E822" s="135"/>
      <c r="F822" s="135"/>
      <c r="G822" s="135"/>
    </row>
    <row r="823" spans="1:8" ht="12.75" customHeight="1" outlineLevel="1" x14ac:dyDescent="0.2">
      <c r="A823" s="5" t="s">
        <v>954</v>
      </c>
      <c r="B823" s="135"/>
      <c r="C823" s="135"/>
      <c r="D823" s="135"/>
      <c r="E823" s="135"/>
      <c r="F823" s="93" t="s">
        <v>357</v>
      </c>
      <c r="G823" s="135"/>
    </row>
    <row r="824" spans="1:8" ht="12.75" customHeight="1" outlineLevel="1" x14ac:dyDescent="0.2">
      <c r="A824" s="5" t="s">
        <v>99</v>
      </c>
      <c r="B824" s="135"/>
      <c r="C824" s="135"/>
      <c r="D824" s="135"/>
      <c r="E824" s="135"/>
      <c r="F824" s="93" t="s">
        <v>357</v>
      </c>
      <c r="G824" s="135"/>
    </row>
    <row r="825" spans="1:8" ht="12.75" customHeight="1" outlineLevel="1" x14ac:dyDescent="0.2">
      <c r="A825" s="5" t="s">
        <v>192</v>
      </c>
      <c r="B825" s="135"/>
      <c r="C825" s="135"/>
      <c r="D825" s="135"/>
      <c r="E825" s="135"/>
      <c r="F825" s="93" t="s">
        <v>357</v>
      </c>
      <c r="G825" s="135"/>
    </row>
    <row r="826" spans="1:8" ht="12.75" customHeight="1" outlineLevel="1" x14ac:dyDescent="0.2">
      <c r="A826" s="5" t="s">
        <v>193</v>
      </c>
      <c r="B826" s="135"/>
      <c r="E826" s="135"/>
      <c r="F826" s="93" t="s">
        <v>357</v>
      </c>
      <c r="G826" s="135"/>
    </row>
    <row r="827" spans="1:8" ht="12.75" customHeight="1" outlineLevel="1" x14ac:dyDescent="0.2">
      <c r="A827" s="5" t="s">
        <v>615</v>
      </c>
      <c r="B827" s="135"/>
      <c r="C827" s="135"/>
      <c r="D827" s="135"/>
      <c r="E827" s="135"/>
      <c r="F827" s="93" t="s">
        <v>357</v>
      </c>
      <c r="G827" s="135"/>
    </row>
    <row r="828" spans="1:8" ht="12.75" customHeight="1" outlineLevel="1" x14ac:dyDescent="0.2">
      <c r="A828" s="5" t="s">
        <v>195</v>
      </c>
      <c r="B828" s="135"/>
      <c r="C828" s="135"/>
      <c r="E828" s="135"/>
      <c r="F828" s="93" t="s">
        <v>357</v>
      </c>
      <c r="G828" s="135"/>
    </row>
    <row r="829" spans="1:8" ht="12.75" customHeight="1" outlineLevel="1" x14ac:dyDescent="0.2">
      <c r="A829" s="5" t="s">
        <v>100</v>
      </c>
      <c r="B829" s="135"/>
      <c r="C829" s="135"/>
      <c r="E829" s="135"/>
      <c r="F829" s="93" t="s">
        <v>357</v>
      </c>
      <c r="G829" s="135"/>
    </row>
    <row r="830" spans="1:8" ht="12.75" customHeight="1" outlineLevel="1" x14ac:dyDescent="0.2">
      <c r="A830" s="5" t="s">
        <v>200</v>
      </c>
      <c r="B830" s="135"/>
      <c r="C830" s="135"/>
      <c r="E830" s="135"/>
      <c r="F830" s="93" t="s">
        <v>357</v>
      </c>
      <c r="G830" s="135"/>
    </row>
    <row r="831" spans="1:8" ht="12.75" customHeight="1" outlineLevel="1" x14ac:dyDescent="0.2">
      <c r="A831" s="5" t="s">
        <v>614</v>
      </c>
      <c r="E831" s="135"/>
      <c r="F831" s="135"/>
      <c r="G831" s="135"/>
      <c r="H831" s="93" t="s">
        <v>357</v>
      </c>
    </row>
    <row r="832" spans="1:8" ht="12.75" customHeight="1" outlineLevel="1" x14ac:dyDescent="0.2">
      <c r="A832" s="5" t="s">
        <v>1109</v>
      </c>
      <c r="E832" s="135"/>
      <c r="F832" s="135"/>
      <c r="G832" s="135"/>
    </row>
    <row r="833" spans="1:9" ht="12.75" customHeight="1" outlineLevel="1" x14ac:dyDescent="0.2">
      <c r="A833" s="5" t="s">
        <v>528</v>
      </c>
      <c r="E833" s="135"/>
      <c r="F833" s="135"/>
      <c r="G833" s="135"/>
    </row>
    <row r="834" spans="1:9" ht="12.75" customHeight="1" outlineLevel="1" x14ac:dyDescent="0.2">
      <c r="A834" s="5" t="s">
        <v>616</v>
      </c>
      <c r="E834" s="135"/>
      <c r="F834" s="93" t="s">
        <v>357</v>
      </c>
      <c r="G834" s="135"/>
      <c r="H834" s="135"/>
      <c r="I834" s="135"/>
    </row>
    <row r="835" spans="1:9" ht="12.75" customHeight="1" outlineLevel="1" x14ac:dyDescent="0.2">
      <c r="A835" s="5" t="s">
        <v>506</v>
      </c>
      <c r="E835" s="135"/>
      <c r="F835" s="93" t="s">
        <v>357</v>
      </c>
      <c r="G835" s="135"/>
      <c r="H835" s="135"/>
      <c r="I835" s="135"/>
    </row>
    <row r="836" spans="1:9" ht="12.75" customHeight="1" outlineLevel="1" x14ac:dyDescent="0.2">
      <c r="A836" s="5" t="s">
        <v>194</v>
      </c>
      <c r="E836" s="135"/>
      <c r="F836" s="93" t="s">
        <v>357</v>
      </c>
      <c r="G836" s="135"/>
      <c r="H836" s="135"/>
      <c r="I836" s="135"/>
    </row>
    <row r="837" spans="1:9" ht="12.75" customHeight="1" outlineLevel="1" x14ac:dyDescent="0.2">
      <c r="A837" s="5" t="s">
        <v>507</v>
      </c>
      <c r="E837" s="135"/>
      <c r="F837" s="93" t="s">
        <v>357</v>
      </c>
      <c r="G837" s="135"/>
      <c r="H837" s="135"/>
      <c r="I837" s="135"/>
    </row>
    <row r="838" spans="1:9" ht="12.75" customHeight="1" outlineLevel="1" x14ac:dyDescent="0.2">
      <c r="A838" s="5" t="s">
        <v>137</v>
      </c>
      <c r="B838" s="63"/>
      <c r="C838" s="5"/>
      <c r="D838" s="135"/>
      <c r="E838" s="135"/>
      <c r="F838" s="93" t="s">
        <v>1026</v>
      </c>
      <c r="G838" s="135"/>
      <c r="H838" s="135"/>
      <c r="I838" s="135"/>
    </row>
    <row r="839" spans="1:9" ht="12.75" customHeight="1" outlineLevel="1" x14ac:dyDescent="0.2">
      <c r="A839" s="5"/>
      <c r="B839" s="63"/>
      <c r="C839" s="5"/>
      <c r="D839" s="135"/>
      <c r="E839" s="135"/>
      <c r="F839" s="135"/>
      <c r="G839" s="135"/>
      <c r="H839" s="135"/>
      <c r="I839" s="135"/>
    </row>
    <row r="840" spans="1:9" ht="12.75" customHeight="1" x14ac:dyDescent="0.2">
      <c r="A840" s="33" t="s">
        <v>519</v>
      </c>
    </row>
    <row r="841" spans="1:9" ht="12.75" customHeight="1" outlineLevel="1" x14ac:dyDescent="0.2">
      <c r="A841" s="3"/>
    </row>
    <row r="842" spans="1:9" ht="12.75" customHeight="1" outlineLevel="1" x14ac:dyDescent="0.2">
      <c r="A842" s="13" t="s">
        <v>1154</v>
      </c>
      <c r="B842" s="4"/>
    </row>
    <row r="843" spans="1:9" ht="12.75" customHeight="1" outlineLevel="1" x14ac:dyDescent="0.2">
      <c r="A843" s="10" t="s">
        <v>1235</v>
      </c>
    </row>
    <row r="844" spans="1:9" ht="12.75" customHeight="1" outlineLevel="2" x14ac:dyDescent="0.2">
      <c r="A844" s="10"/>
    </row>
    <row r="845" spans="1:9" ht="12.75" customHeight="1" outlineLevel="2" x14ac:dyDescent="0.2">
      <c r="B845" s="77"/>
      <c r="C845" s="64"/>
      <c r="D845" s="65"/>
      <c r="E845" s="492" t="s">
        <v>527</v>
      </c>
      <c r="F845" s="64"/>
      <c r="G845" s="65"/>
      <c r="H845" s="493" t="s">
        <v>962</v>
      </c>
      <c r="I845" s="65"/>
    </row>
    <row r="846" spans="1:9" ht="12.75" customHeight="1" outlineLevel="2" x14ac:dyDescent="0.2">
      <c r="B846" s="102"/>
      <c r="C846" s="80"/>
      <c r="D846" s="68"/>
      <c r="E846" s="494" t="s">
        <v>464</v>
      </c>
      <c r="F846" s="80"/>
      <c r="G846" s="68"/>
      <c r="H846" s="495" t="s">
        <v>963</v>
      </c>
      <c r="I846" s="68"/>
    </row>
    <row r="847" spans="1:9" ht="12.75" customHeight="1" outlineLevel="2" x14ac:dyDescent="0.2">
      <c r="B847" s="303" t="s">
        <v>958</v>
      </c>
      <c r="C847" s="304"/>
      <c r="D847" s="304"/>
      <c r="E847" s="496">
        <v>0.01</v>
      </c>
      <c r="F847" s="497"/>
      <c r="G847" s="498"/>
      <c r="H847" s="496">
        <v>0.03</v>
      </c>
      <c r="I847" s="498"/>
    </row>
    <row r="848" spans="1:9" ht="12.75" customHeight="1" outlineLevel="2" x14ac:dyDescent="0.2">
      <c r="B848" s="305" t="s">
        <v>996</v>
      </c>
      <c r="C848" s="304"/>
      <c r="D848" s="304"/>
      <c r="E848" s="499"/>
      <c r="F848" s="500"/>
      <c r="G848" s="501"/>
      <c r="H848" s="499"/>
      <c r="I848" s="501"/>
    </row>
    <row r="849" spans="1:9" ht="12.75" customHeight="1" outlineLevel="2" x14ac:dyDescent="0.2">
      <c r="B849" s="306" t="s">
        <v>867</v>
      </c>
      <c r="C849" s="307"/>
      <c r="D849" s="307"/>
      <c r="E849" s="502"/>
      <c r="F849" s="503"/>
      <c r="G849" s="504"/>
      <c r="H849" s="502"/>
      <c r="I849" s="504"/>
    </row>
    <row r="850" spans="1:9" ht="12.75" customHeight="1" outlineLevel="2" x14ac:dyDescent="0.2">
      <c r="B850" s="308" t="s">
        <v>520</v>
      </c>
      <c r="C850" s="307"/>
      <c r="D850" s="307"/>
      <c r="E850" s="505"/>
      <c r="F850" s="506"/>
      <c r="G850" s="507"/>
      <c r="H850" s="505"/>
      <c r="I850" s="507"/>
    </row>
    <row r="851" spans="1:9" ht="12.75" customHeight="1" outlineLevel="2" x14ac:dyDescent="0.2">
      <c r="B851" s="303" t="s">
        <v>488</v>
      </c>
      <c r="C851" s="304"/>
      <c r="D851" s="304"/>
      <c r="E851" s="508"/>
      <c r="F851" s="509"/>
      <c r="G851" s="510"/>
      <c r="H851" s="508"/>
      <c r="I851" s="510"/>
    </row>
    <row r="852" spans="1:9" ht="12.75" customHeight="1" outlineLevel="2" x14ac:dyDescent="0.2">
      <c r="B852" s="306" t="s">
        <v>489</v>
      </c>
      <c r="C852" s="307"/>
      <c r="D852" s="307"/>
      <c r="E852" s="511"/>
      <c r="F852" s="512"/>
      <c r="G852" s="513"/>
      <c r="H852" s="511"/>
      <c r="I852" s="513"/>
    </row>
    <row r="853" spans="1:9" ht="12.75" customHeight="1" outlineLevel="2" x14ac:dyDescent="0.2">
      <c r="B853" s="303" t="s">
        <v>959</v>
      </c>
      <c r="C853" s="304"/>
      <c r="D853" s="304"/>
      <c r="E853" s="514"/>
      <c r="F853" s="515"/>
      <c r="G853" s="516"/>
      <c r="H853" s="514"/>
      <c r="I853" s="516"/>
    </row>
    <row r="854" spans="1:9" ht="12.75" customHeight="1" outlineLevel="2" x14ac:dyDescent="0.2">
      <c r="B854" s="305" t="s">
        <v>990</v>
      </c>
      <c r="C854" s="304"/>
      <c r="D854" s="304"/>
      <c r="E854" s="517"/>
      <c r="F854" s="518"/>
      <c r="G854" s="519"/>
      <c r="H854" s="517"/>
      <c r="I854" s="519"/>
    </row>
    <row r="855" spans="1:9" ht="12.75" customHeight="1" outlineLevel="2" x14ac:dyDescent="0.2">
      <c r="B855" s="306" t="s">
        <v>991</v>
      </c>
      <c r="C855" s="307"/>
      <c r="D855" s="307"/>
      <c r="E855" s="520"/>
      <c r="F855" s="521"/>
      <c r="G855" s="522"/>
      <c r="H855" s="520"/>
      <c r="I855" s="522"/>
    </row>
    <row r="856" spans="1:9" ht="12.75" customHeight="1" outlineLevel="2" x14ac:dyDescent="0.2">
      <c r="B856" s="303" t="s">
        <v>992</v>
      </c>
      <c r="C856" s="304"/>
      <c r="D856" s="304"/>
      <c r="E856" s="508"/>
      <c r="F856" s="509"/>
      <c r="G856" s="510"/>
      <c r="H856" s="508"/>
      <c r="I856" s="510"/>
    </row>
    <row r="857" spans="1:9" ht="12.75" customHeight="1" outlineLevel="2" x14ac:dyDescent="0.2">
      <c r="B857" s="306" t="s">
        <v>993</v>
      </c>
      <c r="C857" s="307"/>
      <c r="D857" s="307"/>
      <c r="E857" s="511"/>
      <c r="F857" s="512"/>
      <c r="G857" s="513"/>
      <c r="H857" s="511"/>
      <c r="I857" s="513"/>
    </row>
    <row r="858" spans="1:9" ht="12.75" customHeight="1" outlineLevel="2" x14ac:dyDescent="0.2">
      <c r="B858" s="303" t="s">
        <v>994</v>
      </c>
      <c r="C858" s="304"/>
      <c r="D858" s="304"/>
      <c r="E858" s="496">
        <v>0</v>
      </c>
      <c r="F858" s="497"/>
      <c r="G858" s="498"/>
      <c r="H858" s="496">
        <v>0.2</v>
      </c>
      <c r="I858" s="498"/>
    </row>
    <row r="859" spans="1:9" ht="12.75" customHeight="1" outlineLevel="2" x14ac:dyDescent="0.2">
      <c r="B859" s="306" t="s">
        <v>995</v>
      </c>
      <c r="C859" s="307"/>
      <c r="D859" s="307"/>
      <c r="E859" s="502"/>
      <c r="F859" s="503"/>
      <c r="G859" s="504"/>
      <c r="H859" s="502"/>
      <c r="I859" s="504"/>
    </row>
    <row r="860" spans="1:9" ht="12.75" customHeight="1" outlineLevel="2" x14ac:dyDescent="0.2">
      <c r="B860" s="308" t="s">
        <v>883</v>
      </c>
      <c r="C860" s="307"/>
      <c r="D860" s="307"/>
      <c r="E860" s="523">
        <v>18</v>
      </c>
      <c r="F860" s="524"/>
      <c r="G860" s="478"/>
      <c r="H860" s="523">
        <v>22.7</v>
      </c>
      <c r="I860" s="478"/>
    </row>
    <row r="861" spans="1:9" ht="12.75" customHeight="1" outlineLevel="2" x14ac:dyDescent="0.2">
      <c r="B861" s="303" t="s">
        <v>960</v>
      </c>
      <c r="C861" s="304"/>
      <c r="D861" s="304"/>
      <c r="E861" s="525">
        <v>18</v>
      </c>
      <c r="F861" s="526"/>
      <c r="G861" s="527"/>
      <c r="H861" s="525">
        <v>23.7</v>
      </c>
      <c r="I861" s="527"/>
    </row>
    <row r="862" spans="1:9" ht="12.75" customHeight="1" outlineLevel="2" x14ac:dyDescent="0.2">
      <c r="B862" s="309" t="s">
        <v>961</v>
      </c>
      <c r="C862" s="307"/>
      <c r="D862" s="307"/>
      <c r="E862" s="528"/>
      <c r="F862" s="529"/>
      <c r="G862" s="530"/>
      <c r="H862" s="528"/>
      <c r="I862" s="530"/>
    </row>
    <row r="863" spans="1:9" ht="12.75" customHeight="1" outlineLevel="2" x14ac:dyDescent="0.2">
      <c r="B863" s="131"/>
      <c r="C863" s="63"/>
      <c r="D863" s="63"/>
      <c r="E863" s="63"/>
      <c r="F863" s="63"/>
      <c r="G863" s="63"/>
      <c r="H863" s="63"/>
      <c r="I863" s="63"/>
    </row>
    <row r="864" spans="1:9" ht="12.75" customHeight="1" outlineLevel="1" x14ac:dyDescent="0.2">
      <c r="A864" s="105" t="s">
        <v>138</v>
      </c>
      <c r="B864" s="105"/>
    </row>
    <row r="865" spans="1:8" ht="12.75" customHeight="1" outlineLevel="2" x14ac:dyDescent="0.2"/>
    <row r="866" spans="1:8" ht="12.75" customHeight="1" outlineLevel="2" x14ac:dyDescent="0.2">
      <c r="A866" s="93" t="s">
        <v>360</v>
      </c>
      <c r="B866" s="16" t="s">
        <v>622</v>
      </c>
      <c r="D866" s="93"/>
      <c r="E866" s="16" t="s">
        <v>623</v>
      </c>
      <c r="G866" s="93" t="s">
        <v>360</v>
      </c>
      <c r="H866" s="16" t="s">
        <v>624</v>
      </c>
    </row>
    <row r="867" spans="1:8" ht="12.75" customHeight="1" outlineLevel="2" x14ac:dyDescent="0.2">
      <c r="A867" s="93" t="s">
        <v>360</v>
      </c>
      <c r="B867" s="16" t="s">
        <v>625</v>
      </c>
      <c r="D867" s="93" t="s">
        <v>360</v>
      </c>
      <c r="E867" s="16" t="s">
        <v>626</v>
      </c>
      <c r="G867" s="93" t="s">
        <v>360</v>
      </c>
      <c r="H867" s="16" t="s">
        <v>627</v>
      </c>
    </row>
    <row r="868" spans="1:8" ht="12.75" customHeight="1" outlineLevel="2" x14ac:dyDescent="0.2">
      <c r="A868" s="93" t="s">
        <v>360</v>
      </c>
      <c r="B868" s="16" t="s">
        <v>628</v>
      </c>
      <c r="D868" s="93" t="s">
        <v>360</v>
      </c>
      <c r="E868" s="16" t="s">
        <v>629</v>
      </c>
      <c r="G868" s="93"/>
      <c r="H868" s="394" t="s">
        <v>765</v>
      </c>
    </row>
    <row r="869" spans="1:8" ht="12.75" customHeight="1" outlineLevel="2" x14ac:dyDescent="0.2">
      <c r="A869" s="93" t="s">
        <v>360</v>
      </c>
      <c r="B869" s="16" t="s">
        <v>630</v>
      </c>
      <c r="D869" s="93"/>
      <c r="E869" s="16" t="s">
        <v>631</v>
      </c>
      <c r="G869" s="93"/>
      <c r="H869" s="16" t="s">
        <v>632</v>
      </c>
    </row>
    <row r="870" spans="1:8" ht="12.75" customHeight="1" outlineLevel="2" x14ac:dyDescent="0.2">
      <c r="A870" s="93" t="s">
        <v>360</v>
      </c>
      <c r="B870" s="16" t="s">
        <v>633</v>
      </c>
      <c r="D870" s="93"/>
      <c r="E870" s="16" t="s">
        <v>634</v>
      </c>
      <c r="G870" s="93"/>
      <c r="H870" s="16" t="s">
        <v>635</v>
      </c>
    </row>
    <row r="871" spans="1:8" ht="12.75" customHeight="1" outlineLevel="2" x14ac:dyDescent="0.2">
      <c r="A871" s="93"/>
      <c r="B871" s="16" t="s">
        <v>636</v>
      </c>
      <c r="D871" s="166" t="s">
        <v>360</v>
      </c>
      <c r="E871" s="16" t="s">
        <v>637</v>
      </c>
      <c r="G871" s="93"/>
      <c r="H871" s="16" t="s">
        <v>638</v>
      </c>
    </row>
    <row r="872" spans="1:8" ht="12.75" customHeight="1" outlineLevel="2" x14ac:dyDescent="0.2">
      <c r="A872" s="93"/>
      <c r="B872" s="21" t="s">
        <v>1043</v>
      </c>
      <c r="C872" s="141"/>
      <c r="D872" s="161"/>
      <c r="E872" s="164"/>
    </row>
    <row r="873" spans="1:8" ht="12.75" customHeight="1" outlineLevel="2" x14ac:dyDescent="0.2">
      <c r="A873" s="63"/>
      <c r="C873" s="63"/>
      <c r="D873" s="63"/>
      <c r="E873" s="63"/>
    </row>
    <row r="874" spans="1:8" ht="12.75" customHeight="1" outlineLevel="2" x14ac:dyDescent="0.2">
      <c r="A874" s="10" t="s">
        <v>1137</v>
      </c>
      <c r="B874" s="63"/>
      <c r="C874" s="63"/>
      <c r="D874" s="63"/>
      <c r="E874" s="93">
        <v>6</v>
      </c>
    </row>
    <row r="875" spans="1:8" ht="12.75" customHeight="1" outlineLevel="2" x14ac:dyDescent="0.2">
      <c r="A875" s="5" t="s">
        <v>189</v>
      </c>
      <c r="E875" s="93">
        <v>12</v>
      </c>
    </row>
    <row r="876" spans="1:8" ht="12.75" customHeight="1" outlineLevel="2" x14ac:dyDescent="0.2"/>
    <row r="877" spans="1:8" ht="12.75" customHeight="1" outlineLevel="2" x14ac:dyDescent="0.2">
      <c r="A877" s="105" t="s">
        <v>1138</v>
      </c>
      <c r="B877" s="135"/>
      <c r="C877" s="135"/>
      <c r="D877" s="135"/>
      <c r="E877" s="135"/>
      <c r="F877" s="135"/>
    </row>
    <row r="878" spans="1:8" ht="12.75" customHeight="1" outlineLevel="2" x14ac:dyDescent="0.2">
      <c r="B878" s="93" t="s">
        <v>360</v>
      </c>
      <c r="C878" s="21" t="s">
        <v>948</v>
      </c>
      <c r="D878" s="135"/>
      <c r="E878" s="135"/>
      <c r="F878" s="135"/>
    </row>
    <row r="879" spans="1:8" ht="12.75" customHeight="1" outlineLevel="2" x14ac:dyDescent="0.2">
      <c r="B879" s="93" t="s">
        <v>360</v>
      </c>
      <c r="C879" s="21" t="s">
        <v>949</v>
      </c>
      <c r="D879" s="135"/>
      <c r="E879" s="135"/>
      <c r="F879" s="135"/>
    </row>
    <row r="880" spans="1:8" ht="12.75" customHeight="1" outlineLevel="2" x14ac:dyDescent="0.2">
      <c r="B880" s="93" t="s">
        <v>360</v>
      </c>
      <c r="C880" s="21" t="s">
        <v>190</v>
      </c>
      <c r="D880" s="135"/>
      <c r="E880" s="135"/>
      <c r="F880" s="135"/>
    </row>
    <row r="881" spans="1:7" ht="12.75" customHeight="1" outlineLevel="2" x14ac:dyDescent="0.2">
      <c r="B881" s="93" t="s">
        <v>360</v>
      </c>
      <c r="C881" s="21" t="s">
        <v>1112</v>
      </c>
      <c r="D881" s="135"/>
      <c r="E881" s="135"/>
      <c r="F881" s="135"/>
    </row>
    <row r="882" spans="1:7" ht="12.75" customHeight="1" outlineLevel="2" x14ac:dyDescent="0.2">
      <c r="B882" s="93" t="s">
        <v>360</v>
      </c>
      <c r="C882" s="21" t="s">
        <v>1113</v>
      </c>
      <c r="D882" s="135"/>
      <c r="E882" s="135"/>
      <c r="F882" s="137"/>
    </row>
    <row r="883" spans="1:7" ht="12.75" customHeight="1" outlineLevel="2" x14ac:dyDescent="0.2">
      <c r="B883" s="93" t="s">
        <v>360</v>
      </c>
      <c r="C883" s="21" t="s">
        <v>1114</v>
      </c>
      <c r="D883" s="135"/>
      <c r="E883" s="135"/>
      <c r="F883" s="135"/>
    </row>
    <row r="884" spans="1:7" ht="12.75" customHeight="1" outlineLevel="2" x14ac:dyDescent="0.2">
      <c r="B884" s="93" t="s">
        <v>360</v>
      </c>
      <c r="C884" s="21" t="s">
        <v>1115</v>
      </c>
      <c r="D884" s="135"/>
      <c r="E884" s="135"/>
      <c r="F884" s="135"/>
    </row>
    <row r="885" spans="1:7" ht="12.75" customHeight="1" outlineLevel="2" x14ac:dyDescent="0.2">
      <c r="B885" s="93"/>
      <c r="C885" s="21" t="s">
        <v>1043</v>
      </c>
      <c r="D885" s="141"/>
      <c r="E885" s="161"/>
      <c r="F885" s="164"/>
    </row>
    <row r="886" spans="1:7" ht="12.75" customHeight="1" outlineLevel="2" x14ac:dyDescent="0.2">
      <c r="A886" s="5"/>
      <c r="B886" s="135"/>
      <c r="C886" s="135"/>
      <c r="D886" s="135"/>
      <c r="E886" s="135"/>
      <c r="F886" s="135"/>
    </row>
    <row r="887" spans="1:7" ht="12.75" customHeight="1" outlineLevel="2" x14ac:dyDescent="0.2">
      <c r="A887" s="105" t="s">
        <v>1140</v>
      </c>
      <c r="B887" s="135"/>
      <c r="C887" s="135"/>
      <c r="D887" s="135"/>
      <c r="E887" s="135"/>
      <c r="F887" s="135"/>
    </row>
    <row r="888" spans="1:7" ht="12.75" customHeight="1" outlineLevel="2" x14ac:dyDescent="0.2">
      <c r="B888" s="93" t="s">
        <v>360</v>
      </c>
      <c r="C888" s="21" t="s">
        <v>568</v>
      </c>
      <c r="D888" s="135"/>
      <c r="E888" s="135"/>
      <c r="F888" s="135"/>
    </row>
    <row r="889" spans="1:7" ht="12.75" customHeight="1" outlineLevel="2" x14ac:dyDescent="0.2">
      <c r="A889" s="246"/>
      <c r="B889" s="93" t="s">
        <v>360</v>
      </c>
      <c r="C889" s="21" t="s">
        <v>191</v>
      </c>
      <c r="D889" s="135"/>
      <c r="E889" s="135"/>
      <c r="F889" s="135"/>
    </row>
    <row r="890" spans="1:7" ht="12.75" customHeight="1" outlineLevel="2" x14ac:dyDescent="0.2">
      <c r="A890" s="246"/>
      <c r="B890" s="93" t="s">
        <v>360</v>
      </c>
      <c r="C890" s="21" t="s">
        <v>617</v>
      </c>
      <c r="D890" s="135"/>
      <c r="E890" s="135"/>
      <c r="F890" s="137"/>
      <c r="G890" s="63"/>
    </row>
    <row r="891" spans="1:7" ht="12.75" customHeight="1" outlineLevel="2" x14ac:dyDescent="0.2">
      <c r="A891" s="246"/>
      <c r="B891" s="93" t="s">
        <v>360</v>
      </c>
      <c r="C891" s="21" t="s">
        <v>1111</v>
      </c>
      <c r="D891" s="135"/>
      <c r="E891" s="135"/>
      <c r="F891" s="135"/>
    </row>
    <row r="892" spans="1:7" ht="12.75" customHeight="1" outlineLevel="2" x14ac:dyDescent="0.2">
      <c r="A892" s="246"/>
      <c r="B892" s="92"/>
      <c r="C892" s="21" t="s">
        <v>1043</v>
      </c>
      <c r="D892" s="141"/>
      <c r="E892" s="161"/>
      <c r="F892" s="164"/>
    </row>
    <row r="893" spans="1:7" ht="12.75" customHeight="1" outlineLevel="2" x14ac:dyDescent="0.2">
      <c r="A893" s="105" t="s">
        <v>1139</v>
      </c>
      <c r="B893" s="135"/>
      <c r="C893" s="135"/>
      <c r="D893" s="135"/>
      <c r="E893" s="135"/>
      <c r="F893" s="135"/>
    </row>
    <row r="894" spans="1:7" ht="12.75" customHeight="1" outlineLevel="2" x14ac:dyDescent="0.2">
      <c r="A894" s="5" t="s">
        <v>699</v>
      </c>
      <c r="B894" s="135"/>
      <c r="C894" s="135"/>
      <c r="D894" s="135"/>
      <c r="E894" s="135"/>
      <c r="F894" s="196" t="s">
        <v>691</v>
      </c>
      <c r="G894" s="430"/>
    </row>
    <row r="895" spans="1:7" ht="12.75" customHeight="1" outlineLevel="2" x14ac:dyDescent="0.2">
      <c r="A895" s="5" t="s">
        <v>513</v>
      </c>
      <c r="B895" s="135"/>
      <c r="C895" s="135"/>
      <c r="D895" s="135"/>
      <c r="E895" s="135"/>
      <c r="F895" s="213" t="s">
        <v>692</v>
      </c>
      <c r="G895" s="68"/>
    </row>
    <row r="896" spans="1:7" ht="12.75" customHeight="1" outlineLevel="2" x14ac:dyDescent="0.2">
      <c r="A896" s="5" t="s">
        <v>700</v>
      </c>
      <c r="B896" s="135"/>
      <c r="C896" s="135"/>
      <c r="D896" s="135"/>
      <c r="E896" s="135"/>
      <c r="F896" s="195"/>
    </row>
    <row r="897" spans="1:9" ht="12.75" customHeight="1" outlineLevel="2" x14ac:dyDescent="0.2">
      <c r="A897" s="5"/>
      <c r="B897" s="271" t="s">
        <v>688</v>
      </c>
      <c r="C897" s="151"/>
      <c r="D897" s="151"/>
      <c r="E897" s="151"/>
      <c r="F897" s="182"/>
      <c r="G897" s="64"/>
      <c r="H897" s="64"/>
      <c r="I897" s="65"/>
    </row>
    <row r="898" spans="1:9" ht="12.75" customHeight="1" outlineLevel="2" x14ac:dyDescent="0.2">
      <c r="A898" s="5"/>
      <c r="B898" s="272" t="s">
        <v>689</v>
      </c>
      <c r="C898" s="137"/>
      <c r="D898" s="137"/>
      <c r="E898" s="137"/>
      <c r="F898" s="195"/>
      <c r="G898" s="63"/>
      <c r="H898" s="63"/>
      <c r="I898" s="66"/>
    </row>
    <row r="899" spans="1:9" ht="12.75" customHeight="1" outlineLevel="2" x14ac:dyDescent="0.2">
      <c r="A899" s="5"/>
      <c r="B899" s="273" t="s">
        <v>690</v>
      </c>
      <c r="C899" s="146"/>
      <c r="D899" s="146"/>
      <c r="E899" s="146"/>
      <c r="F899" s="162"/>
      <c r="G899" s="80"/>
      <c r="H899" s="80"/>
      <c r="I899" s="68"/>
    </row>
    <row r="900" spans="1:9" ht="12.75" customHeight="1" outlineLevel="2" x14ac:dyDescent="0.2"/>
    <row r="901" spans="1:9" ht="12.75" customHeight="1" outlineLevel="1" x14ac:dyDescent="0.2">
      <c r="A901" s="105" t="s">
        <v>177</v>
      </c>
      <c r="B901" s="105"/>
    </row>
    <row r="902" spans="1:9" ht="12.75" customHeight="1" outlineLevel="2" x14ac:dyDescent="0.2">
      <c r="A902" s="5" t="s">
        <v>884</v>
      </c>
    </row>
    <row r="903" spans="1:9" ht="12.75" customHeight="1" outlineLevel="2" x14ac:dyDescent="0.2">
      <c r="B903" s="93"/>
      <c r="C903" s="16" t="s">
        <v>639</v>
      </c>
    </row>
    <row r="904" spans="1:9" ht="12.75" customHeight="1" outlineLevel="2" x14ac:dyDescent="0.2">
      <c r="B904" s="93" t="s">
        <v>360</v>
      </c>
      <c r="C904" s="16" t="s">
        <v>453</v>
      </c>
      <c r="F904" s="141" t="s">
        <v>290</v>
      </c>
      <c r="G904" s="161"/>
      <c r="H904" s="161"/>
      <c r="I904" s="164"/>
    </row>
    <row r="905" spans="1:9" ht="12.75" customHeight="1" outlineLevel="2" x14ac:dyDescent="0.2"/>
    <row r="906" spans="1:9" ht="12.75" customHeight="1" outlineLevel="2" x14ac:dyDescent="0.2">
      <c r="A906" s="5" t="s">
        <v>885</v>
      </c>
    </row>
    <row r="907" spans="1:9" ht="12.75" customHeight="1" outlineLevel="2" x14ac:dyDescent="0.2">
      <c r="A907" s="246"/>
      <c r="B907" s="93"/>
      <c r="C907" s="15" t="s">
        <v>639</v>
      </c>
    </row>
    <row r="908" spans="1:9" ht="12.75" customHeight="1" outlineLevel="2" x14ac:dyDescent="0.2">
      <c r="A908" s="246"/>
      <c r="B908" s="93"/>
      <c r="C908" s="15" t="s">
        <v>453</v>
      </c>
      <c r="F908" s="141"/>
      <c r="G908" s="161"/>
      <c r="H908" s="161"/>
      <c r="I908" s="164"/>
    </row>
    <row r="909" spans="1:9" ht="12.75" customHeight="1" outlineLevel="2" x14ac:dyDescent="0.2">
      <c r="A909" s="246"/>
    </row>
    <row r="910" spans="1:9" ht="12.75" customHeight="1" outlineLevel="2" x14ac:dyDescent="0.2">
      <c r="A910" s="5" t="s">
        <v>886</v>
      </c>
    </row>
    <row r="911" spans="1:9" ht="12.75" customHeight="1" outlineLevel="2" x14ac:dyDescent="0.2">
      <c r="A911" s="246"/>
      <c r="B911" s="93"/>
      <c r="C911" s="15" t="s">
        <v>639</v>
      </c>
    </row>
    <row r="912" spans="1:9" ht="12.75" customHeight="1" outlineLevel="2" x14ac:dyDescent="0.2">
      <c r="A912" s="246"/>
      <c r="B912" s="93" t="s">
        <v>360</v>
      </c>
      <c r="C912" s="15" t="s">
        <v>453</v>
      </c>
      <c r="F912" s="141" t="s">
        <v>290</v>
      </c>
      <c r="G912" s="161"/>
      <c r="H912" s="161"/>
      <c r="I912" s="164"/>
    </row>
    <row r="913" spans="1:9" ht="12.75" customHeight="1" outlineLevel="2" x14ac:dyDescent="0.2">
      <c r="A913" s="246"/>
    </row>
    <row r="914" spans="1:9" ht="12.75" customHeight="1" outlineLevel="2" x14ac:dyDescent="0.2">
      <c r="A914" s="5" t="s">
        <v>482</v>
      </c>
    </row>
    <row r="915" spans="1:9" ht="12.75" customHeight="1" outlineLevel="2" x14ac:dyDescent="0.2">
      <c r="A915" s="246"/>
      <c r="B915" s="93"/>
      <c r="C915" s="15" t="s">
        <v>639</v>
      </c>
    </row>
    <row r="916" spans="1:9" ht="12.75" customHeight="1" outlineLevel="2" x14ac:dyDescent="0.2">
      <c r="A916" s="246"/>
      <c r="B916" s="93"/>
      <c r="C916" s="15" t="s">
        <v>453</v>
      </c>
      <c r="F916" s="141"/>
      <c r="G916" s="161"/>
      <c r="H916" s="161"/>
      <c r="I916" s="164"/>
    </row>
    <row r="917" spans="1:9" ht="12.75" customHeight="1" outlineLevel="2" x14ac:dyDescent="0.2">
      <c r="A917" s="246"/>
    </row>
    <row r="918" spans="1:9" ht="12.75" customHeight="1" outlineLevel="1" x14ac:dyDescent="0.2">
      <c r="A918" s="105" t="s">
        <v>717</v>
      </c>
      <c r="B918" s="4"/>
    </row>
    <row r="919" spans="1:9" ht="12.75" customHeight="1" outlineLevel="1" x14ac:dyDescent="0.2">
      <c r="A919" s="5" t="s">
        <v>139</v>
      </c>
      <c r="B919" s="4"/>
    </row>
    <row r="920" spans="1:9" ht="12.75" customHeight="1" outlineLevel="1" x14ac:dyDescent="0.2">
      <c r="A920" s="247"/>
      <c r="B920" s="4"/>
    </row>
    <row r="921" spans="1:9" ht="12.75" customHeight="1" outlineLevel="1" x14ac:dyDescent="0.2">
      <c r="A921" s="261"/>
      <c r="B921" s="261"/>
      <c r="C921" s="63"/>
      <c r="D921" s="63"/>
    </row>
    <row r="922" spans="1:9" ht="12.75" customHeight="1" outlineLevel="1" x14ac:dyDescent="0.2">
      <c r="A922" s="13"/>
      <c r="B922" s="4"/>
    </row>
    <row r="923" spans="1:9" ht="12.75" customHeight="1" outlineLevel="1" x14ac:dyDescent="0.2">
      <c r="A923" s="93"/>
      <c r="B923" s="15" t="s">
        <v>640</v>
      </c>
      <c r="E923" s="93"/>
      <c r="F923" s="15" t="s">
        <v>641</v>
      </c>
    </row>
    <row r="924" spans="1:9" ht="12.75" customHeight="1" outlineLevel="1" x14ac:dyDescent="0.2">
      <c r="A924" s="93"/>
      <c r="B924" s="15" t="s">
        <v>642</v>
      </c>
      <c r="E924" s="93"/>
      <c r="F924" s="15" t="s">
        <v>643</v>
      </c>
    </row>
    <row r="925" spans="1:9" ht="12.75" customHeight="1" outlineLevel="1" x14ac:dyDescent="0.2">
      <c r="A925" s="93"/>
      <c r="B925" s="15" t="s">
        <v>644</v>
      </c>
      <c r="E925" s="93" t="s">
        <v>716</v>
      </c>
      <c r="F925" s="15" t="s">
        <v>645</v>
      </c>
    </row>
    <row r="926" spans="1:9" ht="12.75" customHeight="1" outlineLevel="1" x14ac:dyDescent="0.2">
      <c r="A926" s="93"/>
      <c r="B926" s="15" t="s">
        <v>836</v>
      </c>
      <c r="E926" s="93"/>
      <c r="F926" s="15" t="s">
        <v>837</v>
      </c>
    </row>
    <row r="927" spans="1:9" ht="12.75" customHeight="1" outlineLevel="1" x14ac:dyDescent="0.2">
      <c r="A927" s="93" t="s">
        <v>716</v>
      </c>
      <c r="B927" s="15" t="s">
        <v>838</v>
      </c>
      <c r="E927" s="76"/>
    </row>
    <row r="928" spans="1:9" ht="12.75" customHeight="1" outlineLevel="1" x14ac:dyDescent="0.2">
      <c r="A928" s="93" t="s">
        <v>716</v>
      </c>
      <c r="B928" s="27" t="s">
        <v>454</v>
      </c>
      <c r="C928" s="80"/>
      <c r="D928" s="80"/>
      <c r="E928" s="80"/>
      <c r="F928" s="162"/>
      <c r="G928" s="162"/>
      <c r="H928" s="162"/>
      <c r="I928" s="80"/>
    </row>
    <row r="929" spans="1:9" ht="12.75" customHeight="1" outlineLevel="1" x14ac:dyDescent="0.2">
      <c r="A929" s="436"/>
      <c r="B929" s="160" t="s">
        <v>1190</v>
      </c>
      <c r="C929" s="80"/>
      <c r="D929" s="80"/>
      <c r="E929" s="80"/>
      <c r="F929" s="162"/>
      <c r="G929" s="162"/>
      <c r="H929" s="162"/>
      <c r="I929" s="68"/>
    </row>
    <row r="931" spans="1:9" ht="12.75" customHeight="1" x14ac:dyDescent="0.2">
      <c r="A931" s="138" t="s">
        <v>1141</v>
      </c>
    </row>
    <row r="932" spans="1:9" ht="12.75" customHeight="1" x14ac:dyDescent="0.2">
      <c r="A932" s="5" t="s">
        <v>140</v>
      </c>
      <c r="F932" s="93" t="s">
        <v>357</v>
      </c>
    </row>
    <row r="933" spans="1:9" ht="12.75" customHeight="1" x14ac:dyDescent="0.2">
      <c r="A933" s="5" t="s">
        <v>588</v>
      </c>
      <c r="F933" s="93" t="s">
        <v>357</v>
      </c>
    </row>
    <row r="934" spans="1:9" ht="12.75" customHeight="1" x14ac:dyDescent="0.2">
      <c r="A934" s="5"/>
      <c r="F934" s="63"/>
    </row>
    <row r="935" spans="1:9" ht="12.75" customHeight="1" x14ac:dyDescent="0.2">
      <c r="A935" s="5" t="s">
        <v>589</v>
      </c>
    </row>
    <row r="936" spans="1:9" ht="12.75" customHeight="1" x14ac:dyDescent="0.2">
      <c r="A936" s="5"/>
      <c r="B936" s="93" t="s">
        <v>360</v>
      </c>
      <c r="C936" s="21" t="s">
        <v>667</v>
      </c>
    </row>
    <row r="937" spans="1:9" ht="12.75" customHeight="1" x14ac:dyDescent="0.2">
      <c r="A937" s="5"/>
      <c r="B937" s="93" t="s">
        <v>360</v>
      </c>
      <c r="C937" s="21" t="s">
        <v>1110</v>
      </c>
    </row>
    <row r="938" spans="1:9" ht="12.75" customHeight="1" x14ac:dyDescent="0.2">
      <c r="A938" s="5"/>
      <c r="B938" s="93" t="s">
        <v>360</v>
      </c>
      <c r="C938" s="21" t="s">
        <v>675</v>
      </c>
    </row>
    <row r="939" spans="1:9" ht="12.75" customHeight="1" x14ac:dyDescent="0.2">
      <c r="A939" s="5"/>
      <c r="B939" s="93"/>
      <c r="C939" s="21" t="s">
        <v>668</v>
      </c>
    </row>
    <row r="940" spans="1:9" ht="12.75" customHeight="1" x14ac:dyDescent="0.2">
      <c r="A940" s="5"/>
      <c r="B940" s="93"/>
      <c r="C940" s="21" t="s">
        <v>618</v>
      </c>
    </row>
    <row r="941" spans="1:9" ht="12.75" customHeight="1" x14ac:dyDescent="0.2">
      <c r="A941" s="5"/>
      <c r="B941" s="93" t="s">
        <v>360</v>
      </c>
      <c r="C941" s="21" t="s">
        <v>673</v>
      </c>
    </row>
    <row r="942" spans="1:9" ht="12.75" customHeight="1" x14ac:dyDescent="0.2">
      <c r="A942" s="5"/>
      <c r="B942" s="93" t="s">
        <v>360</v>
      </c>
      <c r="C942" s="21" t="s">
        <v>672</v>
      </c>
    </row>
    <row r="943" spans="1:9" ht="12.75" customHeight="1" x14ac:dyDescent="0.2">
      <c r="A943" s="5"/>
      <c r="B943" s="93" t="s">
        <v>360</v>
      </c>
      <c r="C943" s="21" t="s">
        <v>671</v>
      </c>
    </row>
    <row r="944" spans="1:9" ht="12.75" customHeight="1" x14ac:dyDescent="0.2">
      <c r="A944" s="5"/>
      <c r="B944" s="93" t="s">
        <v>360</v>
      </c>
      <c r="C944" s="21" t="s">
        <v>674</v>
      </c>
    </row>
    <row r="945" spans="1:7" ht="12.75" customHeight="1" x14ac:dyDescent="0.2">
      <c r="A945" s="5"/>
      <c r="B945" s="93" t="s">
        <v>360</v>
      </c>
      <c r="C945" s="21" t="s">
        <v>670</v>
      </c>
    </row>
    <row r="946" spans="1:7" ht="12.75" customHeight="1" x14ac:dyDescent="0.2">
      <c r="A946" s="5"/>
      <c r="B946" s="93" t="s">
        <v>360</v>
      </c>
      <c r="C946" s="21" t="s">
        <v>518</v>
      </c>
    </row>
    <row r="947" spans="1:7" ht="12.75" customHeight="1" x14ac:dyDescent="0.2">
      <c r="A947" s="5"/>
      <c r="B947" s="93" t="s">
        <v>360</v>
      </c>
      <c r="C947" s="21" t="s">
        <v>669</v>
      </c>
    </row>
    <row r="948" spans="1:7" ht="12.75" customHeight="1" x14ac:dyDescent="0.2">
      <c r="A948" s="5"/>
      <c r="B948" s="93" t="s">
        <v>360</v>
      </c>
      <c r="C948" s="21" t="s">
        <v>679</v>
      </c>
    </row>
    <row r="949" spans="1:7" ht="12.75" customHeight="1" x14ac:dyDescent="0.2">
      <c r="A949" s="5"/>
      <c r="B949" s="93" t="s">
        <v>360</v>
      </c>
      <c r="C949" s="21" t="s">
        <v>680</v>
      </c>
    </row>
    <row r="950" spans="1:7" ht="12.75" customHeight="1" x14ac:dyDescent="0.2">
      <c r="A950" s="5"/>
      <c r="B950" s="93" t="s">
        <v>360</v>
      </c>
      <c r="C950" s="21" t="s">
        <v>678</v>
      </c>
    </row>
    <row r="951" spans="1:7" ht="12.75" customHeight="1" x14ac:dyDescent="0.2">
      <c r="A951" s="5"/>
      <c r="B951" s="93" t="s">
        <v>360</v>
      </c>
      <c r="C951" s="21" t="s">
        <v>677</v>
      </c>
    </row>
    <row r="952" spans="1:7" ht="12.75" customHeight="1" x14ac:dyDescent="0.2">
      <c r="A952" s="5"/>
      <c r="B952" s="93" t="s">
        <v>360</v>
      </c>
      <c r="C952" s="21" t="s">
        <v>676</v>
      </c>
    </row>
    <row r="953" spans="1:7" ht="12.75" customHeight="1" x14ac:dyDescent="0.2">
      <c r="A953" s="5"/>
      <c r="B953" s="93" t="s">
        <v>360</v>
      </c>
      <c r="C953" s="21" t="s">
        <v>619</v>
      </c>
    </row>
    <row r="954" spans="1:7" ht="12.75" customHeight="1" x14ac:dyDescent="0.2">
      <c r="A954" s="5"/>
      <c r="B954" s="436"/>
    </row>
    <row r="955" spans="1:7" ht="12.75" customHeight="1" x14ac:dyDescent="0.2">
      <c r="A955" s="5" t="s">
        <v>831</v>
      </c>
    </row>
    <row r="956" spans="1:7" ht="12.75" customHeight="1" x14ac:dyDescent="0.2">
      <c r="A956" s="5" t="s">
        <v>1142</v>
      </c>
      <c r="C956" s="93" t="s">
        <v>357</v>
      </c>
    </row>
    <row r="957" spans="1:7" ht="12.75" customHeight="1" x14ac:dyDescent="0.2">
      <c r="A957" s="5" t="s">
        <v>657</v>
      </c>
      <c r="G957" s="93"/>
    </row>
    <row r="959" spans="1:7" ht="12.75" customHeight="1" x14ac:dyDescent="0.2">
      <c r="A959" s="33" t="s">
        <v>492</v>
      </c>
    </row>
    <row r="960" spans="1:7" ht="12.75" customHeight="1" outlineLevel="1" x14ac:dyDescent="0.2">
      <c r="A960" s="13"/>
    </row>
    <row r="961" spans="1:9" ht="12.75" customHeight="1" outlineLevel="2" x14ac:dyDescent="0.2">
      <c r="A961" s="105" t="s">
        <v>1217</v>
      </c>
    </row>
    <row r="962" spans="1:9" ht="12.75" customHeight="1" outlineLevel="2" x14ac:dyDescent="0.2">
      <c r="A962" s="105" t="s">
        <v>273</v>
      </c>
    </row>
    <row r="963" spans="1:9" ht="12.75" customHeight="1" outlineLevel="2" x14ac:dyDescent="0.2">
      <c r="A963" s="105"/>
    </row>
    <row r="964" spans="1:9" ht="12.75" customHeight="1" outlineLevel="1" x14ac:dyDescent="0.2">
      <c r="A964" s="105" t="s">
        <v>455</v>
      </c>
      <c r="B964" s="10"/>
    </row>
    <row r="965" spans="1:9" ht="12.75" customHeight="1" outlineLevel="2" x14ac:dyDescent="0.2">
      <c r="A965" s="5" t="s">
        <v>922</v>
      </c>
      <c r="B965" s="5"/>
    </row>
    <row r="966" spans="1:9" ht="12.75" customHeight="1" outlineLevel="2" x14ac:dyDescent="0.2">
      <c r="A966" s="5" t="s">
        <v>1218</v>
      </c>
      <c r="B966" s="5"/>
    </row>
    <row r="967" spans="1:9" ht="12.75" customHeight="1" outlineLevel="2" x14ac:dyDescent="0.2">
      <c r="A967" s="5" t="s">
        <v>880</v>
      </c>
      <c r="B967" s="5"/>
    </row>
    <row r="968" spans="1:9" ht="12.75" customHeight="1" outlineLevel="2" x14ac:dyDescent="0.2">
      <c r="A968" s="5" t="s">
        <v>881</v>
      </c>
      <c r="B968" s="5"/>
    </row>
    <row r="969" spans="1:9" ht="12.75" customHeight="1" outlineLevel="2" x14ac:dyDescent="0.2">
      <c r="A969" s="5" t="s">
        <v>882</v>
      </c>
      <c r="B969" s="5"/>
    </row>
    <row r="970" spans="1:9" ht="12.75" customHeight="1" outlineLevel="2" x14ac:dyDescent="0.2">
      <c r="A970" s="5" t="s">
        <v>1021</v>
      </c>
      <c r="B970" s="5"/>
    </row>
    <row r="971" spans="1:9" ht="12.75" customHeight="1" outlineLevel="2" x14ac:dyDescent="0.2">
      <c r="A971" s="5" t="s">
        <v>1022</v>
      </c>
    </row>
    <row r="972" spans="1:9" ht="12.75" customHeight="1" outlineLevel="2" x14ac:dyDescent="0.2">
      <c r="A972" s="5"/>
    </row>
    <row r="973" spans="1:9" ht="12.75" customHeight="1" outlineLevel="2" x14ac:dyDescent="0.2">
      <c r="A973" s="99"/>
      <c r="B973" s="429"/>
      <c r="C973" s="429"/>
      <c r="D973" s="430"/>
      <c r="E973" s="482" t="s">
        <v>493</v>
      </c>
      <c r="F973" s="430"/>
      <c r="G973" s="429"/>
      <c r="H973" s="201" t="s">
        <v>494</v>
      </c>
      <c r="I973" s="430"/>
    </row>
    <row r="974" spans="1:9" ht="12.75" customHeight="1" outlineLevel="2" x14ac:dyDescent="0.2">
      <c r="A974" s="50" t="s">
        <v>495</v>
      </c>
      <c r="B974" s="41"/>
      <c r="C974" s="106"/>
      <c r="D974" s="110"/>
      <c r="E974" s="531"/>
      <c r="F974" s="532"/>
      <c r="G974" s="531"/>
      <c r="H974" s="533"/>
      <c r="I974" s="532"/>
    </row>
    <row r="975" spans="1:9" ht="12.75" customHeight="1" outlineLevel="2" x14ac:dyDescent="0.2">
      <c r="A975" s="50" t="s">
        <v>839</v>
      </c>
      <c r="B975" s="41"/>
      <c r="C975" s="62"/>
      <c r="D975" s="69"/>
      <c r="E975" s="531"/>
      <c r="F975" s="532"/>
      <c r="G975" s="531"/>
      <c r="H975" s="533"/>
      <c r="I975" s="532"/>
    </row>
    <row r="976" spans="1:9" ht="12.75" customHeight="1" outlineLevel="2" x14ac:dyDescent="0.2">
      <c r="A976" s="260" t="s">
        <v>840</v>
      </c>
      <c r="B976" s="41"/>
      <c r="C976" s="62"/>
      <c r="D976" s="69"/>
      <c r="E976" s="534">
        <v>5742</v>
      </c>
      <c r="F976" s="535"/>
      <c r="G976" s="534">
        <v>5742</v>
      </c>
      <c r="H976" s="536"/>
      <c r="I976" s="535"/>
    </row>
    <row r="977" spans="1:9" ht="12.75" customHeight="1" outlineLevel="2" x14ac:dyDescent="0.2">
      <c r="A977" s="260" t="s">
        <v>496</v>
      </c>
      <c r="B977" s="41"/>
      <c r="C977" s="62"/>
      <c r="D977" s="69"/>
      <c r="E977" s="534">
        <v>5742</v>
      </c>
      <c r="F977" s="535"/>
      <c r="G977" s="534">
        <v>5742</v>
      </c>
      <c r="H977" s="536"/>
      <c r="I977" s="535"/>
    </row>
    <row r="978" spans="1:9" ht="12.75" customHeight="1" outlineLevel="2" x14ac:dyDescent="0.2">
      <c r="A978" s="260" t="s">
        <v>205</v>
      </c>
      <c r="B978" s="41"/>
      <c r="C978" s="106"/>
      <c r="D978" s="110"/>
      <c r="E978" s="364">
        <v>17622</v>
      </c>
      <c r="F978" s="537"/>
      <c r="G978" s="534">
        <f>+E978</f>
        <v>17622</v>
      </c>
      <c r="H978" s="536"/>
      <c r="I978" s="535"/>
    </row>
    <row r="979" spans="1:9" ht="12.75" customHeight="1" outlineLevel="2" x14ac:dyDescent="0.2">
      <c r="A979" s="50" t="s">
        <v>206</v>
      </c>
      <c r="B979" s="41"/>
      <c r="C979" s="106"/>
      <c r="D979" s="110"/>
      <c r="E979" s="534">
        <f>+E978</f>
        <v>17622</v>
      </c>
      <c r="F979" s="535"/>
      <c r="G979" s="534">
        <f>+G978</f>
        <v>17622</v>
      </c>
      <c r="H979" s="536"/>
      <c r="I979" s="535"/>
    </row>
    <row r="980" spans="1:9" ht="12.75" customHeight="1" outlineLevel="2" x14ac:dyDescent="0.2">
      <c r="A980" s="108"/>
      <c r="B980" s="234"/>
      <c r="C980" s="109"/>
      <c r="D980" s="111"/>
      <c r="E980" s="318"/>
      <c r="F980" s="319"/>
      <c r="G980" s="320"/>
      <c r="H980" s="320"/>
      <c r="I980" s="319"/>
    </row>
    <row r="981" spans="1:9" ht="12.75" customHeight="1" outlineLevel="2" x14ac:dyDescent="0.2">
      <c r="A981" s="50" t="s">
        <v>1009</v>
      </c>
      <c r="B981" s="41"/>
      <c r="C981" s="106"/>
      <c r="D981" s="110"/>
      <c r="E981" s="364">
        <v>1133</v>
      </c>
      <c r="F981" s="537"/>
      <c r="G981" s="534">
        <f>+E981</f>
        <v>1133</v>
      </c>
      <c r="H981" s="536"/>
      <c r="I981" s="535"/>
    </row>
    <row r="982" spans="1:9" ht="12.75" customHeight="1" outlineLevel="2" x14ac:dyDescent="0.2">
      <c r="A982" s="108"/>
      <c r="B982" s="234"/>
      <c r="C982" s="109"/>
      <c r="D982" s="111"/>
      <c r="E982" s="321"/>
      <c r="F982" s="322"/>
      <c r="G982" s="323"/>
      <c r="H982" s="323"/>
      <c r="I982" s="322"/>
    </row>
    <row r="983" spans="1:9" ht="12.75" customHeight="1" outlineLevel="2" x14ac:dyDescent="0.2">
      <c r="A983" s="26" t="s">
        <v>841</v>
      </c>
      <c r="B983" s="42"/>
      <c r="C983" s="106"/>
      <c r="D983" s="110"/>
      <c r="E983" s="364">
        <v>10402</v>
      </c>
      <c r="F983" s="537"/>
      <c r="G983" s="534">
        <f>+E983</f>
        <v>10402</v>
      </c>
      <c r="H983" s="536"/>
      <c r="I983" s="535"/>
    </row>
    <row r="984" spans="1:9" ht="12.75" customHeight="1" outlineLevel="2" x14ac:dyDescent="0.2">
      <c r="A984" s="26" t="s">
        <v>842</v>
      </c>
      <c r="B984" s="42"/>
      <c r="C984" s="106"/>
      <c r="D984" s="110"/>
      <c r="E984" s="523"/>
      <c r="F984" s="538"/>
      <c r="G984" s="523"/>
      <c r="H984" s="539"/>
      <c r="I984" s="538"/>
    </row>
    <row r="985" spans="1:9" ht="12.75" customHeight="1" outlineLevel="2" x14ac:dyDescent="0.2">
      <c r="A985" s="26" t="s">
        <v>843</v>
      </c>
      <c r="B985" s="42"/>
      <c r="C985" s="106"/>
      <c r="D985" s="110"/>
      <c r="E985" s="534" t="s">
        <v>1202</v>
      </c>
      <c r="F985" s="535"/>
      <c r="G985" s="534" t="s">
        <v>1202</v>
      </c>
      <c r="H985" s="536"/>
      <c r="I985" s="535"/>
    </row>
    <row r="986" spans="1:9" ht="12.75" customHeight="1" outlineLevel="2" x14ac:dyDescent="0.2">
      <c r="A986" s="26" t="s">
        <v>842</v>
      </c>
      <c r="B986" s="42"/>
      <c r="C986" s="106"/>
      <c r="D986" s="110"/>
      <c r="E986" s="534"/>
      <c r="F986" s="535"/>
      <c r="G986" s="534"/>
      <c r="H986" s="536"/>
      <c r="I986" s="535"/>
    </row>
    <row r="987" spans="1:9" ht="12.75" customHeight="1" outlineLevel="2" x14ac:dyDescent="0.2">
      <c r="A987" s="26" t="s">
        <v>844</v>
      </c>
      <c r="B987" s="42"/>
      <c r="C987" s="106"/>
      <c r="D987" s="110"/>
      <c r="E987" s="534" t="s">
        <v>1202</v>
      </c>
      <c r="F987" s="535"/>
      <c r="G987" s="534" t="s">
        <v>1202</v>
      </c>
      <c r="H987" s="536"/>
      <c r="I987" s="535"/>
    </row>
    <row r="988" spans="1:9" ht="12.75" customHeight="1" outlineLevel="2" x14ac:dyDescent="0.2">
      <c r="A988" s="27" t="s">
        <v>845</v>
      </c>
      <c r="B988" s="61"/>
      <c r="C988" s="107"/>
      <c r="D988" s="112"/>
      <c r="E988" s="333"/>
      <c r="F988" s="540"/>
      <c r="G988" s="333"/>
      <c r="H988" s="541"/>
      <c r="I988" s="540"/>
    </row>
    <row r="989" spans="1:9" ht="12.75" customHeight="1" outlineLevel="2" x14ac:dyDescent="0.2">
      <c r="A989" s="14" t="s">
        <v>569</v>
      </c>
      <c r="H989" s="293"/>
      <c r="I989" s="293"/>
    </row>
    <row r="990" spans="1:9" ht="12.75" customHeight="1" outlineLevel="2" x14ac:dyDescent="0.2">
      <c r="A990" s="1" t="s">
        <v>343</v>
      </c>
    </row>
    <row r="991" spans="1:9" ht="12.75" customHeight="1" outlineLevel="2" x14ac:dyDescent="0.2">
      <c r="A991" s="1" t="s">
        <v>92</v>
      </c>
      <c r="D991" s="93" t="s">
        <v>361</v>
      </c>
    </row>
    <row r="992" spans="1:9" ht="12.75" customHeight="1" outlineLevel="2" x14ac:dyDescent="0.2">
      <c r="A992" s="1" t="s">
        <v>1043</v>
      </c>
      <c r="B992" s="141"/>
      <c r="C992" s="161"/>
      <c r="D992" s="161"/>
      <c r="E992" s="161"/>
      <c r="F992" s="161"/>
      <c r="G992" s="164"/>
    </row>
    <row r="993" spans="1:9" ht="12.75" customHeight="1" outlineLevel="2" x14ac:dyDescent="0.2">
      <c r="A993" s="9"/>
    </row>
    <row r="994" spans="1:9" ht="12.75" customHeight="1" outlineLevel="1" x14ac:dyDescent="0.2">
      <c r="A994" s="13" t="s">
        <v>93</v>
      </c>
      <c r="B994" s="13"/>
    </row>
    <row r="995" spans="1:9" ht="12.75" customHeight="1" outlineLevel="2" x14ac:dyDescent="0.2">
      <c r="A995" s="14"/>
      <c r="B995" s="93">
        <v>6.1</v>
      </c>
      <c r="C995" s="14" t="s">
        <v>94</v>
      </c>
      <c r="E995" s="93" t="s">
        <v>361</v>
      </c>
      <c r="F995" s="14" t="s">
        <v>95</v>
      </c>
    </row>
    <row r="996" spans="1:9" ht="12.75" customHeight="1" outlineLevel="1" x14ac:dyDescent="0.2">
      <c r="A996" s="13" t="s">
        <v>96</v>
      </c>
      <c r="B996" s="13"/>
      <c r="C996" s="14"/>
      <c r="D996" s="14"/>
      <c r="I996" s="93" t="s">
        <v>1026</v>
      </c>
    </row>
    <row r="997" spans="1:9" ht="12.75" customHeight="1" outlineLevel="2" x14ac:dyDescent="0.2">
      <c r="A997" s="13"/>
    </row>
    <row r="998" spans="1:9" ht="12.75" customHeight="1" outlineLevel="1" x14ac:dyDescent="0.2">
      <c r="A998" s="13" t="s">
        <v>97</v>
      </c>
      <c r="B998" s="13"/>
    </row>
    <row r="999" spans="1:9" ht="12.75" customHeight="1" outlineLevel="2" x14ac:dyDescent="0.2">
      <c r="A999" s="13"/>
      <c r="B999" s="141" t="s">
        <v>361</v>
      </c>
      <c r="C999" s="161"/>
      <c r="D999" s="161"/>
      <c r="E999" s="161"/>
      <c r="F999" s="161"/>
      <c r="G999" s="429"/>
      <c r="H999" s="430"/>
    </row>
    <row r="1000" spans="1:9" ht="12.75" customHeight="1" outlineLevel="2" x14ac:dyDescent="0.2">
      <c r="A1000" s="13"/>
      <c r="B1000" s="63"/>
      <c r="C1000" s="63"/>
      <c r="D1000" s="63"/>
      <c r="E1000" s="63"/>
      <c r="F1000" s="63"/>
    </row>
    <row r="1001" spans="1:9" ht="12.75" customHeight="1" outlineLevel="1" x14ac:dyDescent="0.2">
      <c r="A1001" s="13" t="s">
        <v>726</v>
      </c>
      <c r="B1001" s="13"/>
    </row>
    <row r="1002" spans="1:9" ht="12.75" customHeight="1" outlineLevel="2" x14ac:dyDescent="0.2">
      <c r="A1002" s="13"/>
      <c r="B1002" s="13"/>
    </row>
    <row r="1003" spans="1:9" ht="12.75" customHeight="1" outlineLevel="2" x14ac:dyDescent="0.2">
      <c r="B1003" s="40"/>
      <c r="C1003" s="65"/>
      <c r="D1003" s="129"/>
      <c r="E1003" s="479" t="s">
        <v>846</v>
      </c>
      <c r="F1003" s="65"/>
      <c r="G1003" s="479" t="s">
        <v>846</v>
      </c>
      <c r="H1003" s="64"/>
      <c r="I1003" s="65"/>
    </row>
    <row r="1004" spans="1:9" ht="12.75" customHeight="1" outlineLevel="2" x14ac:dyDescent="0.2">
      <c r="B1004" s="37"/>
      <c r="C1004" s="68"/>
      <c r="D1004" s="17" t="s">
        <v>499</v>
      </c>
      <c r="E1004" s="192" t="s">
        <v>847</v>
      </c>
      <c r="F1004" s="66"/>
      <c r="G1004" s="192" t="s">
        <v>848</v>
      </c>
      <c r="H1004" s="63"/>
      <c r="I1004" s="66"/>
    </row>
    <row r="1005" spans="1:9" ht="12.75" customHeight="1" outlineLevel="2" x14ac:dyDescent="0.2">
      <c r="B1005" s="26" t="s">
        <v>500</v>
      </c>
      <c r="C1005" s="66"/>
      <c r="D1005" s="363">
        <v>1948</v>
      </c>
      <c r="E1005" s="542">
        <f>+D1005</f>
        <v>1948</v>
      </c>
      <c r="F1005" s="542"/>
      <c r="G1005" s="542">
        <f>+E1005</f>
        <v>1948</v>
      </c>
      <c r="H1005" s="542"/>
      <c r="I1005" s="542"/>
    </row>
    <row r="1006" spans="1:9" ht="12.75" customHeight="1" outlineLevel="2" x14ac:dyDescent="0.2">
      <c r="B1006" s="26" t="s">
        <v>713</v>
      </c>
      <c r="C1006" s="66"/>
      <c r="D1006" s="363">
        <v>10402</v>
      </c>
      <c r="E1006" s="542"/>
      <c r="F1006" s="543"/>
      <c r="G1006" s="374">
        <v>17476</v>
      </c>
      <c r="H1006" s="374"/>
      <c r="I1006" s="374"/>
    </row>
    <row r="1007" spans="1:9" ht="12.75" customHeight="1" outlineLevel="2" x14ac:dyDescent="0.2">
      <c r="B1007" s="26" t="s">
        <v>501</v>
      </c>
      <c r="C1007" s="66"/>
      <c r="D1007" s="363">
        <v>0</v>
      </c>
      <c r="E1007" s="374">
        <v>0</v>
      </c>
      <c r="F1007" s="374"/>
      <c r="G1007" s="374">
        <v>0</v>
      </c>
      <c r="H1007" s="374"/>
      <c r="I1007" s="374"/>
    </row>
    <row r="1008" spans="1:9" ht="12.75" customHeight="1" outlineLevel="2" x14ac:dyDescent="0.2">
      <c r="B1008" s="27" t="s">
        <v>502</v>
      </c>
      <c r="C1008" s="68"/>
      <c r="D1008" s="363">
        <v>2902</v>
      </c>
      <c r="E1008" s="374">
        <v>3014</v>
      </c>
      <c r="F1008" s="374"/>
      <c r="G1008" s="374">
        <v>2974</v>
      </c>
      <c r="H1008" s="374"/>
      <c r="I1008" s="374"/>
    </row>
    <row r="1009" spans="1:7" ht="12.75" customHeight="1" outlineLevel="2" x14ac:dyDescent="0.2">
      <c r="A1009" s="14"/>
    </row>
    <row r="1010" spans="1:7" ht="12.75" customHeight="1" outlineLevel="1" x14ac:dyDescent="0.2">
      <c r="A1010" s="13" t="s">
        <v>849</v>
      </c>
    </row>
    <row r="1011" spans="1:7" ht="12.75" customHeight="1" outlineLevel="1" x14ac:dyDescent="0.2">
      <c r="A1011" s="4"/>
    </row>
    <row r="1012" spans="1:7" ht="12.75" customHeight="1" outlineLevel="1" x14ac:dyDescent="0.2">
      <c r="B1012" s="48" t="s">
        <v>495</v>
      </c>
      <c r="C1012" s="115"/>
      <c r="D1012" s="430"/>
      <c r="E1012" s="412"/>
    </row>
    <row r="1013" spans="1:7" ht="12.75" customHeight="1" outlineLevel="1" x14ac:dyDescent="0.2">
      <c r="B1013" s="26" t="s">
        <v>839</v>
      </c>
      <c r="C1013" s="62"/>
      <c r="D1013" s="66"/>
      <c r="E1013" s="93"/>
    </row>
    <row r="1014" spans="1:7" ht="12.75" customHeight="1" outlineLevel="1" x14ac:dyDescent="0.2">
      <c r="B1014" s="26" t="s">
        <v>840</v>
      </c>
      <c r="C1014" s="62"/>
      <c r="D1014" s="66"/>
      <c r="E1014" s="93"/>
    </row>
    <row r="1015" spans="1:7" ht="12.75" customHeight="1" outlineLevel="1" x14ac:dyDescent="0.2">
      <c r="B1015" s="26" t="s">
        <v>496</v>
      </c>
      <c r="C1015" s="62"/>
      <c r="D1015" s="66"/>
      <c r="E1015" s="93"/>
    </row>
    <row r="1016" spans="1:7" ht="12.75" customHeight="1" outlineLevel="1" x14ac:dyDescent="0.2">
      <c r="B1016" s="26" t="s">
        <v>497</v>
      </c>
      <c r="C1016" s="106"/>
      <c r="D1016" s="66"/>
      <c r="E1016" s="335">
        <v>372</v>
      </c>
    </row>
    <row r="1017" spans="1:7" ht="12.75" customHeight="1" outlineLevel="1" x14ac:dyDescent="0.2">
      <c r="B1017" s="27" t="s">
        <v>498</v>
      </c>
      <c r="C1017" s="107"/>
      <c r="D1017" s="68"/>
      <c r="E1017" s="227">
        <v>372</v>
      </c>
    </row>
    <row r="1018" spans="1:7" ht="12.75" customHeight="1" x14ac:dyDescent="0.2">
      <c r="A1018" s="14"/>
    </row>
    <row r="1019" spans="1:7" ht="12.75" customHeight="1" x14ac:dyDescent="0.2">
      <c r="A1019" s="159" t="s">
        <v>503</v>
      </c>
    </row>
    <row r="1020" spans="1:7" ht="12.75" customHeight="1" x14ac:dyDescent="0.2">
      <c r="A1020" s="33"/>
    </row>
    <row r="1021" spans="1:7" ht="12.75" customHeight="1" x14ac:dyDescent="0.2">
      <c r="A1021" s="5" t="s">
        <v>955</v>
      </c>
      <c r="B1021" s="5"/>
      <c r="C1021" s="5"/>
      <c r="D1021" s="5"/>
      <c r="E1021" s="5"/>
      <c r="F1021" s="5"/>
      <c r="G1021" s="144" t="s">
        <v>357</v>
      </c>
    </row>
    <row r="1022" spans="1:7" ht="12.75" customHeight="1" outlineLevel="1" x14ac:dyDescent="0.2">
      <c r="A1022" s="3"/>
    </row>
    <row r="1023" spans="1:7" ht="12.75" customHeight="1" outlineLevel="1" x14ac:dyDescent="0.2">
      <c r="A1023" s="13" t="s">
        <v>504</v>
      </c>
    </row>
    <row r="1024" spans="1:7" ht="12.75" customHeight="1" outlineLevel="2" x14ac:dyDescent="0.2">
      <c r="A1024" s="13"/>
    </row>
    <row r="1025" spans="1:14" ht="12.75" customHeight="1" outlineLevel="1" x14ac:dyDescent="0.2">
      <c r="A1025" s="4" t="s">
        <v>727</v>
      </c>
    </row>
    <row r="1026" spans="1:14" ht="12.75" customHeight="1" outlineLevel="2" x14ac:dyDescent="0.2">
      <c r="A1026" s="1" t="s">
        <v>77</v>
      </c>
    </row>
    <row r="1027" spans="1:14" ht="12.75" customHeight="1" outlineLevel="2" x14ac:dyDescent="0.2">
      <c r="A1027" s="4" t="s">
        <v>728</v>
      </c>
    </row>
    <row r="1028" spans="1:14" ht="12.75" customHeight="1" outlineLevel="2" x14ac:dyDescent="0.2">
      <c r="A1028" s="1" t="s">
        <v>78</v>
      </c>
    </row>
    <row r="1029" spans="1:14" ht="12.75" customHeight="1" outlineLevel="2" x14ac:dyDescent="0.2">
      <c r="A1029" s="4" t="s">
        <v>729</v>
      </c>
    </row>
    <row r="1030" spans="1:14" ht="12.75" customHeight="1" outlineLevel="2" x14ac:dyDescent="0.2">
      <c r="A1030" s="1"/>
    </row>
    <row r="1031" spans="1:14" ht="12.75" customHeight="1" outlineLevel="2" x14ac:dyDescent="0.2">
      <c r="A1031" s="1" t="s">
        <v>730</v>
      </c>
    </row>
    <row r="1032" spans="1:14" ht="12.75" customHeight="1" outlineLevel="2" x14ac:dyDescent="0.2">
      <c r="B1032" s="184"/>
      <c r="C1032" s="14" t="s">
        <v>1251</v>
      </c>
    </row>
    <row r="1033" spans="1:14" ht="12.75" customHeight="1" outlineLevel="2" x14ac:dyDescent="0.2">
      <c r="A1033" s="14"/>
      <c r="B1033" s="184" t="s">
        <v>360</v>
      </c>
      <c r="C1033" s="21" t="s">
        <v>1276</v>
      </c>
      <c r="F1033" s="21" t="s">
        <v>819</v>
      </c>
    </row>
    <row r="1034" spans="1:14" ht="12.75" customHeight="1" outlineLevel="2" x14ac:dyDescent="0.2">
      <c r="A1034" s="14"/>
      <c r="B1034" s="95"/>
    </row>
    <row r="1035" spans="1:14" ht="12.75" customHeight="1" outlineLevel="2" x14ac:dyDescent="0.2">
      <c r="A1035" s="62"/>
      <c r="B1035" s="77"/>
      <c r="C1035" s="64"/>
      <c r="D1035" s="64"/>
      <c r="E1035" s="65"/>
      <c r="F1035" s="479" t="s">
        <v>505</v>
      </c>
      <c r="G1035" s="65"/>
      <c r="H1035" s="479" t="s">
        <v>120</v>
      </c>
      <c r="I1035" s="65"/>
      <c r="K1035" s="395"/>
    </row>
    <row r="1036" spans="1:14" ht="12.75" customHeight="1" outlineLevel="2" x14ac:dyDescent="0.2">
      <c r="A1036" s="62"/>
      <c r="B1036" s="78"/>
      <c r="C1036" s="63"/>
      <c r="D1036" s="63"/>
      <c r="E1036" s="66"/>
      <c r="F1036" s="38" t="s">
        <v>121</v>
      </c>
      <c r="G1036" s="68"/>
      <c r="H1036" s="38" t="s">
        <v>121</v>
      </c>
      <c r="I1036" s="68"/>
      <c r="K1036" s="395"/>
    </row>
    <row r="1037" spans="1:14" ht="12.75" customHeight="1" outlineLevel="2" x14ac:dyDescent="0.2">
      <c r="B1037" s="47" t="s">
        <v>122</v>
      </c>
      <c r="C1037" s="116"/>
      <c r="D1037" s="429"/>
      <c r="E1037" s="430"/>
      <c r="F1037" s="113"/>
      <c r="G1037" s="114"/>
      <c r="H1037" s="113"/>
      <c r="I1037" s="114"/>
      <c r="K1037" s="395"/>
    </row>
    <row r="1038" spans="1:14" ht="12.75" customHeight="1" outlineLevel="2" x14ac:dyDescent="0.2">
      <c r="B1038" s="48" t="s">
        <v>850</v>
      </c>
      <c r="C1038" s="118"/>
      <c r="D1038" s="429"/>
      <c r="E1038" s="430"/>
      <c r="F1038" s="364">
        <v>89509048</v>
      </c>
      <c r="G1038" s="378"/>
      <c r="H1038" s="333"/>
      <c r="I1038" s="378"/>
      <c r="K1038" s="395"/>
    </row>
    <row r="1039" spans="1:14" ht="12.75" customHeight="1" outlineLevel="2" x14ac:dyDescent="0.2">
      <c r="B1039" s="48" t="s">
        <v>851</v>
      </c>
      <c r="C1039" s="118"/>
      <c r="D1039" s="429"/>
      <c r="E1039" s="430"/>
      <c r="F1039" s="364">
        <v>115351559</v>
      </c>
      <c r="G1039" s="378"/>
      <c r="H1039" s="333"/>
      <c r="I1039" s="378"/>
      <c r="K1039" s="395"/>
    </row>
    <row r="1040" spans="1:14" ht="12.75" customHeight="1" outlineLevel="2" x14ac:dyDescent="0.2">
      <c r="B1040" s="58" t="s">
        <v>375</v>
      </c>
      <c r="C1040" s="45"/>
      <c r="D1040" s="64"/>
      <c r="E1040" s="65"/>
      <c r="F1040" s="365">
        <v>2037988</v>
      </c>
      <c r="G1040" s="379"/>
      <c r="H1040" s="365">
        <v>8353392</v>
      </c>
      <c r="I1040" s="379"/>
      <c r="K1040" s="396"/>
      <c r="L1040" s="280"/>
      <c r="N1040" s="280"/>
    </row>
    <row r="1041" spans="2:15" ht="12.75" customHeight="1" outlineLevel="2" x14ac:dyDescent="0.2">
      <c r="B1041" s="26" t="s">
        <v>79</v>
      </c>
      <c r="C1041" s="41"/>
      <c r="D1041" s="63"/>
      <c r="E1041" s="66"/>
      <c r="F1041" s="380"/>
      <c r="G1041" s="381"/>
      <c r="H1041" s="380"/>
      <c r="I1041" s="381"/>
      <c r="K1041" s="396"/>
      <c r="L1041" s="280"/>
      <c r="N1041" s="280"/>
    </row>
    <row r="1042" spans="2:15" ht="12.75" customHeight="1" outlineLevel="2" x14ac:dyDescent="0.2">
      <c r="B1042" s="26" t="s">
        <v>80</v>
      </c>
      <c r="C1042" s="41"/>
      <c r="D1042" s="63"/>
      <c r="E1042" s="66"/>
      <c r="F1042" s="380"/>
      <c r="G1042" s="381"/>
      <c r="H1042" s="380"/>
      <c r="I1042" s="381"/>
      <c r="K1042" s="396"/>
      <c r="L1042" s="280"/>
      <c r="M1042" s="280"/>
      <c r="N1042" s="280"/>
      <c r="O1042" s="280"/>
    </row>
    <row r="1043" spans="2:15" ht="12.75" customHeight="1" outlineLevel="2" x14ac:dyDescent="0.2">
      <c r="B1043" s="27" t="s">
        <v>374</v>
      </c>
      <c r="C1043" s="67"/>
      <c r="D1043" s="80"/>
      <c r="E1043" s="68"/>
      <c r="F1043" s="382"/>
      <c r="G1043" s="383"/>
      <c r="H1043" s="382"/>
      <c r="I1043" s="383"/>
      <c r="K1043" s="396"/>
      <c r="L1043" s="280"/>
      <c r="M1043" s="280"/>
      <c r="N1043" s="280"/>
      <c r="O1043" s="280"/>
    </row>
    <row r="1044" spans="2:15" ht="12.75" customHeight="1" outlineLevel="2" x14ac:dyDescent="0.2">
      <c r="B1044" s="58" t="s">
        <v>376</v>
      </c>
      <c r="C1044" s="45"/>
      <c r="D1044" s="64"/>
      <c r="E1044" s="65"/>
      <c r="F1044" s="334"/>
      <c r="G1044" s="379"/>
      <c r="H1044" s="365">
        <v>845834</v>
      </c>
      <c r="I1044" s="379"/>
      <c r="K1044" s="396"/>
      <c r="L1044" s="280"/>
      <c r="M1044" s="280"/>
      <c r="N1044" s="280"/>
      <c r="O1044" s="280"/>
    </row>
    <row r="1045" spans="2:15" ht="12.75" customHeight="1" outlineLevel="2" x14ac:dyDescent="0.2">
      <c r="B1045" s="26" t="s">
        <v>377</v>
      </c>
      <c r="C1045" s="41"/>
      <c r="D1045" s="63"/>
      <c r="E1045" s="66"/>
      <c r="F1045" s="380"/>
      <c r="G1045" s="381"/>
      <c r="H1045" s="380"/>
      <c r="I1045" s="381"/>
      <c r="K1045" s="396"/>
      <c r="L1045" s="280"/>
      <c r="M1045" s="280"/>
      <c r="N1045" s="280"/>
      <c r="O1045" s="280"/>
    </row>
    <row r="1046" spans="2:15" ht="12.75" customHeight="1" outlineLevel="2" x14ac:dyDescent="0.2">
      <c r="B1046" s="27" t="s">
        <v>378</v>
      </c>
      <c r="C1046" s="67"/>
      <c r="D1046" s="80"/>
      <c r="E1046" s="68"/>
      <c r="F1046" s="382"/>
      <c r="G1046" s="383"/>
      <c r="H1046" s="382"/>
      <c r="I1046" s="383"/>
      <c r="K1046" s="396"/>
      <c r="L1046" s="280"/>
      <c r="M1046" s="280"/>
      <c r="N1046" s="280"/>
      <c r="O1046" s="280"/>
    </row>
    <row r="1047" spans="2:15" ht="12.75" customHeight="1" outlineLevel="2" x14ac:dyDescent="0.2">
      <c r="B1047" s="117" t="s">
        <v>852</v>
      </c>
      <c r="C1047" s="118"/>
      <c r="D1047" s="429"/>
      <c r="E1047" s="430"/>
      <c r="F1047" s="333">
        <f>+F1040+F1039+F1038</f>
        <v>206898595</v>
      </c>
      <c r="G1047" s="378"/>
      <c r="H1047" s="333">
        <f>+H1044+H1040</f>
        <v>9199226</v>
      </c>
      <c r="I1047" s="378"/>
      <c r="K1047" s="396"/>
      <c r="L1047" s="280"/>
      <c r="M1047" s="280"/>
      <c r="N1047" s="280"/>
      <c r="O1047" s="280"/>
    </row>
    <row r="1048" spans="2:15" ht="12.75" customHeight="1" outlineLevel="2" x14ac:dyDescent="0.2">
      <c r="B1048" s="47" t="s">
        <v>123</v>
      </c>
      <c r="C1048" s="116"/>
      <c r="D1048" s="429"/>
      <c r="E1048" s="430"/>
      <c r="F1048" s="324"/>
      <c r="G1048" s="325"/>
      <c r="H1048" s="324"/>
      <c r="I1048" s="325"/>
      <c r="K1048" s="396"/>
      <c r="L1048" s="280"/>
      <c r="M1048" s="280"/>
      <c r="N1048" s="280"/>
      <c r="O1048" s="280"/>
    </row>
    <row r="1049" spans="2:15" ht="12.75" customHeight="1" outlineLevel="2" x14ac:dyDescent="0.2">
      <c r="B1049" s="58" t="s">
        <v>379</v>
      </c>
      <c r="C1049" s="45"/>
      <c r="D1049" s="64"/>
      <c r="E1049" s="65"/>
      <c r="F1049" s="365">
        <v>39642300</v>
      </c>
      <c r="G1049" s="379"/>
      <c r="H1049" s="365">
        <v>30815904</v>
      </c>
      <c r="I1049" s="379"/>
      <c r="K1049" s="396"/>
      <c r="L1049" s="280"/>
      <c r="M1049" s="280"/>
      <c r="N1049" s="280"/>
      <c r="O1049" s="280"/>
    </row>
    <row r="1050" spans="2:15" ht="12.75" customHeight="1" outlineLevel="2" x14ac:dyDescent="0.2">
      <c r="B1050" s="27" t="s">
        <v>388</v>
      </c>
      <c r="C1050" s="67"/>
      <c r="D1050" s="80"/>
      <c r="E1050" s="68"/>
      <c r="F1050" s="382"/>
      <c r="G1050" s="383"/>
      <c r="H1050" s="382"/>
      <c r="I1050" s="383"/>
      <c r="K1050" s="396"/>
      <c r="L1050" s="280"/>
      <c r="M1050" s="280"/>
      <c r="N1050" s="280"/>
      <c r="O1050" s="280"/>
    </row>
    <row r="1051" spans="2:15" ht="12.75" customHeight="1" outlineLevel="2" x14ac:dyDescent="0.2">
      <c r="B1051" s="48" t="s">
        <v>853</v>
      </c>
      <c r="C1051" s="116"/>
      <c r="D1051" s="429"/>
      <c r="E1051" s="430"/>
      <c r="F1051" s="364">
        <v>4596811</v>
      </c>
      <c r="G1051" s="378"/>
      <c r="H1051" s="324"/>
      <c r="I1051" s="325"/>
      <c r="K1051" s="396"/>
      <c r="L1051" s="280"/>
      <c r="M1051" s="280"/>
      <c r="N1051" s="280"/>
      <c r="O1051" s="280"/>
    </row>
    <row r="1052" spans="2:15" ht="12.75" customHeight="1" outlineLevel="2" x14ac:dyDescent="0.2">
      <c r="B1052" s="58" t="s">
        <v>854</v>
      </c>
      <c r="C1052" s="45"/>
      <c r="D1052" s="64"/>
      <c r="E1052" s="65"/>
      <c r="F1052" s="334"/>
      <c r="G1052" s="379"/>
      <c r="H1052" s="334"/>
      <c r="I1052" s="379"/>
      <c r="K1052" s="396"/>
      <c r="L1052" s="280"/>
      <c r="N1052" s="280"/>
      <c r="O1052" s="280"/>
    </row>
    <row r="1053" spans="2:15" ht="12.75" customHeight="1" outlineLevel="2" x14ac:dyDescent="0.2">
      <c r="B1053" s="27" t="s">
        <v>855</v>
      </c>
      <c r="C1053" s="67"/>
      <c r="D1053" s="80"/>
      <c r="E1053" s="68"/>
      <c r="F1053" s="382"/>
      <c r="G1053" s="383"/>
      <c r="H1053" s="382"/>
      <c r="I1053" s="383"/>
      <c r="K1053" s="396"/>
      <c r="L1053" s="280"/>
      <c r="M1053" s="280"/>
      <c r="N1053" s="280"/>
      <c r="O1053" s="280"/>
    </row>
    <row r="1054" spans="2:15" ht="12.75" customHeight="1" outlineLevel="2" x14ac:dyDescent="0.2">
      <c r="B1054" s="117" t="s">
        <v>856</v>
      </c>
      <c r="C1054" s="118"/>
      <c r="D1054" s="429"/>
      <c r="E1054" s="430"/>
      <c r="F1054" s="333">
        <f>+F1051+F1049</f>
        <v>44239111</v>
      </c>
      <c r="G1054" s="378"/>
      <c r="H1054" s="333">
        <f>+H1049</f>
        <v>30815904</v>
      </c>
      <c r="I1054" s="378"/>
      <c r="K1054" s="395"/>
    </row>
    <row r="1055" spans="2:15" ht="12.75" customHeight="1" outlineLevel="2" x14ac:dyDescent="0.2">
      <c r="B1055" s="47" t="s">
        <v>124</v>
      </c>
      <c r="C1055" s="118"/>
      <c r="D1055" s="429"/>
      <c r="E1055" s="430"/>
      <c r="F1055" s="333"/>
      <c r="G1055" s="378"/>
      <c r="H1055" s="364">
        <v>2180008</v>
      </c>
      <c r="I1055" s="378"/>
      <c r="K1055" s="395"/>
    </row>
    <row r="1056" spans="2:15" ht="12.75" customHeight="1" outlineLevel="2" x14ac:dyDescent="0.2">
      <c r="B1056" s="47" t="s">
        <v>857</v>
      </c>
      <c r="C1056" s="118"/>
      <c r="D1056" s="429"/>
      <c r="E1056" s="430"/>
      <c r="F1056" s="333"/>
      <c r="G1056" s="378"/>
      <c r="H1056" s="333"/>
      <c r="I1056" s="378"/>
      <c r="K1056" s="395"/>
    </row>
    <row r="1057" spans="1:16" ht="12.75" customHeight="1" outlineLevel="2" x14ac:dyDescent="0.2">
      <c r="B1057" s="38" t="s">
        <v>125</v>
      </c>
      <c r="C1057" s="67"/>
      <c r="D1057" s="80"/>
      <c r="E1057" s="68"/>
      <c r="F1057" s="333"/>
      <c r="G1057" s="378"/>
      <c r="H1057" s="364">
        <v>3079714</v>
      </c>
      <c r="I1057" s="378"/>
      <c r="K1057" s="395"/>
    </row>
    <row r="1058" spans="1:16" ht="12.75" customHeight="1" outlineLevel="2" x14ac:dyDescent="0.2">
      <c r="A1058" s="103" t="s">
        <v>819</v>
      </c>
      <c r="B1058" s="63"/>
      <c r="C1058" s="63"/>
      <c r="D1058" s="63"/>
      <c r="K1058" s="396"/>
      <c r="O1058" s="280"/>
    </row>
    <row r="1059" spans="1:16" ht="12.75" customHeight="1" outlineLevel="1" x14ac:dyDescent="0.2">
      <c r="A1059" s="105" t="s">
        <v>593</v>
      </c>
      <c r="B1059" s="10"/>
      <c r="K1059" s="396"/>
      <c r="O1059" s="280"/>
    </row>
    <row r="1060" spans="1:16" ht="12.75" customHeight="1" outlineLevel="2" x14ac:dyDescent="0.2">
      <c r="A1060" s="5" t="s">
        <v>490</v>
      </c>
      <c r="B1060" s="10"/>
      <c r="K1060" s="396"/>
      <c r="O1060" s="280"/>
    </row>
    <row r="1061" spans="1:16" ht="12.75" customHeight="1" outlineLevel="2" x14ac:dyDescent="0.2">
      <c r="A1061" s="10" t="s">
        <v>1084</v>
      </c>
      <c r="B1061" s="10"/>
      <c r="K1061" s="396"/>
      <c r="O1061" s="280"/>
    </row>
    <row r="1062" spans="1:16" ht="12.75" customHeight="1" outlineLevel="2" x14ac:dyDescent="0.2">
      <c r="A1062" s="223" t="s">
        <v>1085</v>
      </c>
      <c r="B1062" s="10"/>
      <c r="K1062" s="396"/>
      <c r="O1062" s="280"/>
    </row>
    <row r="1063" spans="1:16" ht="12.75" customHeight="1" outlineLevel="2" x14ac:dyDescent="0.2">
      <c r="A1063" s="10"/>
      <c r="B1063" s="10"/>
      <c r="K1063" s="396"/>
      <c r="O1063" s="280"/>
    </row>
    <row r="1064" spans="1:16" ht="12.75" customHeight="1" outlineLevel="2" x14ac:dyDescent="0.2">
      <c r="A1064" s="10" t="s">
        <v>491</v>
      </c>
      <c r="B1064" s="10"/>
      <c r="K1064" s="280"/>
      <c r="L1064" s="280"/>
      <c r="M1064" s="280"/>
      <c r="N1064" s="280"/>
      <c r="O1064" s="280"/>
      <c r="P1064" s="280"/>
    </row>
    <row r="1065" spans="1:16" ht="12.75" customHeight="1" outlineLevel="2" x14ac:dyDescent="0.2">
      <c r="A1065" s="10" t="s">
        <v>594</v>
      </c>
      <c r="B1065" s="10"/>
      <c r="K1065" s="280"/>
      <c r="L1065" s="280"/>
      <c r="M1065" s="280"/>
      <c r="N1065" s="280"/>
      <c r="O1065" s="280"/>
      <c r="P1065" s="280"/>
    </row>
    <row r="1066" spans="1:16" ht="12.75" customHeight="1" outlineLevel="2" x14ac:dyDescent="0.2">
      <c r="A1066" s="10"/>
      <c r="B1066" s="10"/>
      <c r="K1066" s="280"/>
      <c r="L1066" s="280"/>
      <c r="M1066" s="280"/>
      <c r="N1066" s="280"/>
      <c r="O1066" s="280"/>
      <c r="P1066" s="280"/>
    </row>
    <row r="1067" spans="1:16" ht="12.75" customHeight="1" outlineLevel="2" x14ac:dyDescent="0.2">
      <c r="A1067" s="119"/>
      <c r="B1067" s="64"/>
      <c r="C1067" s="65"/>
      <c r="D1067" s="479" t="s">
        <v>393</v>
      </c>
      <c r="E1067" s="474"/>
      <c r="F1067" s="479" t="s">
        <v>389</v>
      </c>
      <c r="G1067" s="474"/>
      <c r="H1067" s="479" t="s">
        <v>858</v>
      </c>
      <c r="I1067" s="474"/>
      <c r="K1067" s="280"/>
      <c r="L1067" s="280"/>
      <c r="M1067" s="280"/>
      <c r="N1067" s="280"/>
      <c r="O1067" s="280"/>
      <c r="P1067" s="280"/>
    </row>
    <row r="1068" spans="1:16" ht="12.75" customHeight="1" outlineLevel="2" x14ac:dyDescent="0.2">
      <c r="A1068" s="120"/>
      <c r="B1068" s="413"/>
      <c r="C1068" s="66"/>
      <c r="D1068" s="207" t="s">
        <v>389</v>
      </c>
      <c r="E1068" s="544"/>
      <c r="F1068" s="192" t="s">
        <v>390</v>
      </c>
      <c r="G1068" s="544"/>
      <c r="H1068" s="192" t="s">
        <v>1174</v>
      </c>
      <c r="I1068" s="544"/>
      <c r="K1068" s="280"/>
      <c r="L1068" s="280"/>
      <c r="M1068" s="280"/>
      <c r="N1068" s="280"/>
      <c r="O1068" s="280"/>
      <c r="P1068" s="280"/>
    </row>
    <row r="1069" spans="1:16" ht="12.75" customHeight="1" outlineLevel="2" x14ac:dyDescent="0.2">
      <c r="A1069" s="121"/>
      <c r="B1069" s="435"/>
      <c r="C1069" s="68"/>
      <c r="D1069" s="494" t="s">
        <v>392</v>
      </c>
      <c r="E1069" s="476"/>
      <c r="F1069" s="545" t="s">
        <v>391</v>
      </c>
      <c r="G1069" s="476"/>
      <c r="H1069" s="545" t="s">
        <v>859</v>
      </c>
      <c r="I1069" s="476"/>
      <c r="K1069" s="280"/>
      <c r="L1069" s="280"/>
      <c r="M1069" s="280"/>
      <c r="N1069" s="280"/>
      <c r="O1069" s="280"/>
      <c r="P1069" s="280"/>
    </row>
    <row r="1070" spans="1:16" ht="12.75" customHeight="1" outlineLevel="2" x14ac:dyDescent="0.2">
      <c r="A1070" s="26" t="s">
        <v>212</v>
      </c>
      <c r="B1070" s="41"/>
      <c r="C1070" s="20"/>
      <c r="D1070" s="546">
        <v>4422</v>
      </c>
      <c r="E1070" s="547"/>
      <c r="F1070" s="546">
        <v>28969</v>
      </c>
      <c r="G1070" s="547"/>
      <c r="H1070" s="546">
        <v>6581</v>
      </c>
      <c r="I1070" s="547"/>
      <c r="K1070" s="280"/>
      <c r="L1070" s="280"/>
      <c r="M1070" s="280"/>
      <c r="N1070" s="280"/>
      <c r="O1070" s="280"/>
      <c r="P1070" s="280"/>
    </row>
    <row r="1071" spans="1:16" ht="12.75" customHeight="1" outlineLevel="2" x14ac:dyDescent="0.2">
      <c r="A1071" s="26" t="s">
        <v>213</v>
      </c>
      <c r="B1071" s="41"/>
      <c r="C1071" s="20"/>
      <c r="D1071" s="548"/>
      <c r="E1071" s="549"/>
      <c r="F1071" s="548"/>
      <c r="G1071" s="549"/>
      <c r="H1071" s="548"/>
      <c r="I1071" s="549"/>
      <c r="K1071" s="280"/>
      <c r="L1071" s="280"/>
      <c r="M1071" s="280"/>
      <c r="N1071" s="280"/>
      <c r="O1071" s="280"/>
      <c r="P1071" s="280"/>
    </row>
    <row r="1072" spans="1:16" ht="12.75" customHeight="1" outlineLevel="2" x14ac:dyDescent="0.2">
      <c r="A1072" s="27" t="s">
        <v>1205</v>
      </c>
      <c r="B1072" s="67"/>
      <c r="C1072" s="19"/>
      <c r="D1072" s="550"/>
      <c r="E1072" s="551"/>
      <c r="F1072" s="550"/>
      <c r="G1072" s="551"/>
      <c r="H1072" s="550"/>
      <c r="I1072" s="551"/>
      <c r="L1072" s="280"/>
      <c r="M1072" s="280"/>
      <c r="N1072" s="280"/>
      <c r="O1072" s="280"/>
      <c r="P1072" s="280"/>
    </row>
    <row r="1073" spans="1:16" ht="12.75" customHeight="1" outlineLevel="2" x14ac:dyDescent="0.2">
      <c r="A1073" s="26" t="s">
        <v>1224</v>
      </c>
      <c r="B1073" s="41"/>
      <c r="C1073" s="20"/>
      <c r="D1073" s="546">
        <v>4006</v>
      </c>
      <c r="E1073" s="547"/>
      <c r="F1073" s="546">
        <v>23508</v>
      </c>
      <c r="G1073" s="547"/>
      <c r="H1073" s="546">
        <v>4082</v>
      </c>
      <c r="I1073" s="547"/>
      <c r="L1073" s="280"/>
      <c r="M1073" s="280"/>
      <c r="N1073" s="280"/>
      <c r="O1073" s="280"/>
      <c r="P1073" s="280"/>
    </row>
    <row r="1074" spans="1:16" ht="12.75" customHeight="1" outlineLevel="2" x14ac:dyDescent="0.2">
      <c r="A1074" s="27" t="s">
        <v>249</v>
      </c>
      <c r="B1074" s="67"/>
      <c r="C1074" s="19"/>
      <c r="D1074" s="550"/>
      <c r="E1074" s="551"/>
      <c r="F1074" s="550"/>
      <c r="G1074" s="551"/>
      <c r="H1074" s="550"/>
      <c r="I1074" s="551"/>
      <c r="L1074" s="294"/>
      <c r="O1074" s="280"/>
      <c r="P1074" s="280"/>
    </row>
    <row r="1075" spans="1:16" ht="12.75" customHeight="1" outlineLevel="2" x14ac:dyDescent="0.2">
      <c r="A1075" s="26" t="s">
        <v>1225</v>
      </c>
      <c r="B1075" s="41"/>
      <c r="C1075" s="20"/>
      <c r="D1075" s="546">
        <v>3775</v>
      </c>
      <c r="E1075" s="547"/>
      <c r="F1075" s="546">
        <v>22712</v>
      </c>
      <c r="G1075" s="547"/>
      <c r="H1075" s="546">
        <v>3826</v>
      </c>
      <c r="I1075" s="547"/>
      <c r="O1075" s="280"/>
      <c r="P1075" s="280"/>
    </row>
    <row r="1076" spans="1:16" ht="12.75" customHeight="1" outlineLevel="2" x14ac:dyDescent="0.2">
      <c r="A1076" s="27" t="s">
        <v>211</v>
      </c>
      <c r="B1076" s="67"/>
      <c r="C1076" s="19"/>
      <c r="D1076" s="550"/>
      <c r="E1076" s="551"/>
      <c r="F1076" s="550"/>
      <c r="G1076" s="551"/>
      <c r="H1076" s="550"/>
      <c r="I1076" s="551"/>
      <c r="K1076" s="294"/>
      <c r="O1076" s="280"/>
      <c r="P1076" s="280"/>
    </row>
    <row r="1077" spans="1:16" ht="12.75" customHeight="1" outlineLevel="2" x14ac:dyDescent="0.2">
      <c r="A1077" s="26" t="s">
        <v>1226</v>
      </c>
      <c r="B1077" s="41"/>
      <c r="C1077" s="20"/>
      <c r="D1077" s="552">
        <f>+D1075</f>
        <v>3775</v>
      </c>
      <c r="E1077" s="553"/>
      <c r="F1077" s="552">
        <f>+F1075</f>
        <v>22712</v>
      </c>
      <c r="G1077" s="553"/>
      <c r="H1077" s="552">
        <f>+H1075</f>
        <v>3826</v>
      </c>
      <c r="I1077" s="553"/>
      <c r="L1077" s="294"/>
      <c r="N1077" s="294"/>
      <c r="O1077" s="280"/>
      <c r="P1077" s="280"/>
    </row>
    <row r="1078" spans="1:16" ht="12.75" customHeight="1" outlineLevel="2" x14ac:dyDescent="0.2">
      <c r="A1078" s="27" t="s">
        <v>250</v>
      </c>
      <c r="B1078" s="67"/>
      <c r="C1078" s="19"/>
      <c r="D1078" s="554"/>
      <c r="E1078" s="555"/>
      <c r="F1078" s="554"/>
      <c r="G1078" s="555"/>
      <c r="H1078" s="554"/>
      <c r="I1078" s="555"/>
      <c r="K1078" s="280"/>
      <c r="L1078" s="280"/>
      <c r="M1078" s="280"/>
      <c r="N1078" s="294"/>
      <c r="O1078" s="280"/>
      <c r="P1078" s="280"/>
    </row>
    <row r="1079" spans="1:16" ht="12.75" customHeight="1" outlineLevel="2" x14ac:dyDescent="0.2">
      <c r="A1079" s="58" t="s">
        <v>1227</v>
      </c>
      <c r="B1079" s="41"/>
      <c r="C1079" s="20"/>
      <c r="D1079" s="546">
        <v>3118</v>
      </c>
      <c r="E1079" s="547"/>
      <c r="F1079" s="546">
        <v>19387</v>
      </c>
      <c r="G1079" s="547"/>
      <c r="H1079" s="546">
        <v>3356</v>
      </c>
      <c r="I1079" s="547"/>
      <c r="K1079" s="280"/>
      <c r="L1079" s="280"/>
      <c r="M1079" s="280"/>
      <c r="N1079" s="294"/>
      <c r="O1079" s="280"/>
      <c r="P1079" s="280"/>
    </row>
    <row r="1080" spans="1:16" ht="12.75" customHeight="1" outlineLevel="2" x14ac:dyDescent="0.2">
      <c r="A1080" s="27" t="s">
        <v>214</v>
      </c>
      <c r="B1080" s="67"/>
      <c r="C1080" s="19"/>
      <c r="D1080" s="550"/>
      <c r="E1080" s="551"/>
      <c r="F1080" s="550"/>
      <c r="G1080" s="551"/>
      <c r="H1080" s="550"/>
      <c r="I1080" s="551"/>
      <c r="N1080" s="294"/>
      <c r="O1080" s="280"/>
      <c r="P1080" s="280"/>
    </row>
    <row r="1081" spans="1:16" ht="12.75" customHeight="1" outlineLevel="2" x14ac:dyDescent="0.2">
      <c r="A1081" s="26" t="s">
        <v>1228</v>
      </c>
      <c r="B1081" s="41"/>
      <c r="C1081" s="20"/>
      <c r="D1081" s="546">
        <v>1226</v>
      </c>
      <c r="E1081" s="547"/>
      <c r="F1081" s="546">
        <v>9754</v>
      </c>
      <c r="G1081" s="547"/>
      <c r="H1081" s="546">
        <v>1965</v>
      </c>
      <c r="I1081" s="547"/>
      <c r="M1081" s="294"/>
      <c r="O1081" s="280"/>
      <c r="P1081" s="280"/>
    </row>
    <row r="1082" spans="1:16" ht="12.75" customHeight="1" outlineLevel="2" x14ac:dyDescent="0.2">
      <c r="A1082" s="27" t="s">
        <v>215</v>
      </c>
      <c r="B1082" s="67"/>
      <c r="C1082" s="19"/>
      <c r="D1082" s="550"/>
      <c r="E1082" s="551"/>
      <c r="F1082" s="550"/>
      <c r="G1082" s="551"/>
      <c r="H1082" s="550"/>
      <c r="I1082" s="551"/>
      <c r="M1082" s="280"/>
    </row>
    <row r="1083" spans="1:16" ht="12.75" customHeight="1" outlineLevel="2" x14ac:dyDescent="0.2">
      <c r="A1083" s="26" t="s">
        <v>1229</v>
      </c>
      <c r="B1083" s="41"/>
      <c r="C1083" s="20"/>
      <c r="D1083" s="546">
        <v>672</v>
      </c>
      <c r="E1083" s="547"/>
      <c r="F1083" s="546">
        <v>5219</v>
      </c>
      <c r="G1083" s="547"/>
      <c r="H1083" s="546">
        <v>1005</v>
      </c>
      <c r="I1083" s="547"/>
      <c r="M1083" s="280"/>
    </row>
    <row r="1084" spans="1:16" ht="12.75" customHeight="1" outlineLevel="2" x14ac:dyDescent="0.2">
      <c r="A1084" s="27" t="s">
        <v>216</v>
      </c>
      <c r="B1084" s="67"/>
      <c r="C1084" s="19"/>
      <c r="D1084" s="550"/>
      <c r="E1084" s="551"/>
      <c r="F1084" s="550"/>
      <c r="G1084" s="551"/>
      <c r="H1084" s="550"/>
      <c r="I1084" s="551"/>
      <c r="M1084" s="280"/>
    </row>
    <row r="1085" spans="1:16" ht="12.75" customHeight="1" outlineLevel="2" x14ac:dyDescent="0.2">
      <c r="A1085" s="26" t="s">
        <v>1230</v>
      </c>
      <c r="B1085" s="41"/>
      <c r="C1085" s="20"/>
      <c r="D1085" s="552"/>
      <c r="E1085" s="553"/>
      <c r="F1085" s="552"/>
      <c r="G1085" s="553"/>
      <c r="H1085" s="552"/>
      <c r="I1085" s="553"/>
    </row>
    <row r="1086" spans="1:16" ht="12.75" customHeight="1" outlineLevel="2" x14ac:dyDescent="0.2">
      <c r="A1086" s="26" t="s">
        <v>217</v>
      </c>
      <c r="B1086" s="41"/>
      <c r="C1086" s="20"/>
      <c r="D1086" s="556"/>
      <c r="E1086" s="557"/>
      <c r="F1086" s="556"/>
      <c r="G1086" s="557"/>
      <c r="H1086" s="556"/>
      <c r="I1086" s="557"/>
      <c r="K1086" s="280"/>
      <c r="M1086" s="280"/>
    </row>
    <row r="1087" spans="1:16" ht="12.75" customHeight="1" outlineLevel="2" x14ac:dyDescent="0.2">
      <c r="A1087" s="27" t="s">
        <v>218</v>
      </c>
      <c r="B1087" s="67"/>
      <c r="C1087" s="19"/>
      <c r="D1087" s="554"/>
      <c r="E1087" s="555"/>
      <c r="F1087" s="554"/>
      <c r="G1087" s="555"/>
      <c r="H1087" s="554"/>
      <c r="I1087" s="555"/>
      <c r="K1087" s="280"/>
      <c r="M1087" s="280"/>
    </row>
    <row r="1088" spans="1:16" ht="12.75" customHeight="1" outlineLevel="2" x14ac:dyDescent="0.2">
      <c r="A1088" s="26" t="s">
        <v>219</v>
      </c>
      <c r="B1088" s="397"/>
      <c r="C1088" s="398"/>
      <c r="D1088" s="558"/>
      <c r="E1088" s="510"/>
      <c r="F1088" s="558"/>
      <c r="G1088" s="510"/>
      <c r="H1088" s="558"/>
      <c r="I1088" s="510"/>
      <c r="K1088" s="294"/>
    </row>
    <row r="1089" spans="1:15" ht="12.75" customHeight="1" outlineLevel="2" x14ac:dyDescent="0.2">
      <c r="A1089" s="26" t="s">
        <v>220</v>
      </c>
      <c r="B1089" s="397"/>
      <c r="C1089" s="398"/>
      <c r="D1089" s="559"/>
      <c r="E1089" s="560"/>
      <c r="F1089" s="559"/>
      <c r="G1089" s="560"/>
      <c r="H1089" s="559"/>
      <c r="I1089" s="560"/>
      <c r="M1089" s="294"/>
      <c r="O1089" s="280"/>
    </row>
    <row r="1090" spans="1:15" ht="12.75" customHeight="1" outlineLevel="2" x14ac:dyDescent="0.2">
      <c r="A1090" s="26" t="s">
        <v>221</v>
      </c>
      <c r="B1090" s="397"/>
      <c r="C1090" s="398"/>
      <c r="D1090" s="559"/>
      <c r="E1090" s="560"/>
      <c r="F1090" s="559"/>
      <c r="G1090" s="560"/>
      <c r="H1090" s="559"/>
      <c r="I1090" s="560"/>
      <c r="K1090" s="294"/>
      <c r="M1090" s="294"/>
      <c r="O1090" s="280"/>
    </row>
    <row r="1091" spans="1:15" ht="12.75" customHeight="1" outlineLevel="2" x14ac:dyDescent="0.2">
      <c r="A1091" s="26" t="s">
        <v>222</v>
      </c>
      <c r="B1091" s="63"/>
      <c r="C1091" s="66"/>
      <c r="D1091" s="559"/>
      <c r="E1091" s="560"/>
      <c r="F1091" s="559"/>
      <c r="G1091" s="560"/>
      <c r="H1091" s="559"/>
      <c r="I1091" s="560"/>
      <c r="K1091" s="294"/>
      <c r="L1091" s="294"/>
      <c r="M1091" s="294"/>
      <c r="N1091" s="280"/>
    </row>
    <row r="1092" spans="1:15" ht="12.75" customHeight="1" outlineLevel="2" x14ac:dyDescent="0.2">
      <c r="A1092" s="26" t="s">
        <v>225</v>
      </c>
      <c r="B1092" s="63"/>
      <c r="C1092" s="66"/>
      <c r="D1092" s="559"/>
      <c r="E1092" s="560"/>
      <c r="F1092" s="559"/>
      <c r="G1092" s="560"/>
      <c r="H1092" s="559"/>
      <c r="I1092" s="560"/>
      <c r="K1092" s="294"/>
      <c r="L1092" s="280"/>
      <c r="N1092" s="280"/>
    </row>
    <row r="1093" spans="1:15" ht="12.75" customHeight="1" outlineLevel="2" x14ac:dyDescent="0.2">
      <c r="A1093" s="27" t="s">
        <v>223</v>
      </c>
      <c r="B1093" s="80"/>
      <c r="C1093" s="68"/>
      <c r="D1093" s="511"/>
      <c r="E1093" s="513"/>
      <c r="F1093" s="511"/>
      <c r="G1093" s="513"/>
      <c r="H1093" s="511"/>
      <c r="I1093" s="513"/>
      <c r="L1093" s="280"/>
      <c r="N1093" s="280"/>
    </row>
    <row r="1094" spans="1:15" ht="12.75" customHeight="1" outlineLevel="2" x14ac:dyDescent="0.2">
      <c r="A1094" s="58" t="s">
        <v>224</v>
      </c>
      <c r="B1094" s="59"/>
      <c r="C1094" s="49"/>
      <c r="D1094" s="561">
        <v>11212</v>
      </c>
      <c r="E1094" s="562"/>
      <c r="F1094" s="561">
        <v>18771</v>
      </c>
      <c r="G1094" s="562"/>
      <c r="H1094" s="561">
        <v>13325</v>
      </c>
      <c r="I1094" s="562"/>
      <c r="K1094" s="294"/>
    </row>
    <row r="1095" spans="1:15" ht="12.75" customHeight="1" outlineLevel="2" x14ac:dyDescent="0.2">
      <c r="A1095" s="26" t="s">
        <v>1231</v>
      </c>
      <c r="B1095" s="42"/>
      <c r="C1095" s="39"/>
      <c r="D1095" s="563"/>
      <c r="E1095" s="564"/>
      <c r="F1095" s="563"/>
      <c r="G1095" s="564"/>
      <c r="H1095" s="563"/>
      <c r="I1095" s="564"/>
      <c r="K1095" s="294"/>
      <c r="L1095" s="280"/>
    </row>
    <row r="1096" spans="1:15" ht="12.75" customHeight="1" outlineLevel="2" x14ac:dyDescent="0.2">
      <c r="A1096" s="26" t="s">
        <v>334</v>
      </c>
      <c r="B1096" s="42"/>
      <c r="C1096" s="39"/>
      <c r="D1096" s="563"/>
      <c r="E1096" s="564"/>
      <c r="F1096" s="563"/>
      <c r="G1096" s="564"/>
      <c r="H1096" s="563"/>
      <c r="I1096" s="564"/>
      <c r="K1096" s="294"/>
      <c r="L1096" s="280"/>
    </row>
    <row r="1097" spans="1:15" ht="12.75" customHeight="1" outlineLevel="2" x14ac:dyDescent="0.2">
      <c r="A1097" s="26" t="s">
        <v>223</v>
      </c>
      <c r="B1097" s="80"/>
      <c r="C1097" s="68"/>
      <c r="D1097" s="565"/>
      <c r="E1097" s="566"/>
      <c r="F1097" s="565"/>
      <c r="G1097" s="566"/>
      <c r="H1097" s="565"/>
      <c r="I1097" s="566"/>
      <c r="K1097" s="294"/>
      <c r="L1097" s="294"/>
    </row>
    <row r="1098" spans="1:15" ht="12.75" customHeight="1" outlineLevel="2" x14ac:dyDescent="0.2">
      <c r="A1098" s="58" t="s">
        <v>226</v>
      </c>
      <c r="B1098" s="59"/>
      <c r="C1098" s="49"/>
      <c r="D1098" s="561">
        <v>10932</v>
      </c>
      <c r="E1098" s="562"/>
      <c r="F1098" s="561">
        <v>16656</v>
      </c>
      <c r="G1098" s="562"/>
      <c r="H1098" s="561">
        <v>10046</v>
      </c>
      <c r="I1098" s="562"/>
      <c r="K1098" s="294"/>
      <c r="L1098" s="294"/>
      <c r="M1098" s="294"/>
    </row>
    <row r="1099" spans="1:15" ht="12.75" customHeight="1" outlineLevel="2" x14ac:dyDescent="0.2">
      <c r="A1099" s="27" t="s">
        <v>1232</v>
      </c>
      <c r="B1099" s="61"/>
      <c r="C1099" s="31"/>
      <c r="D1099" s="565"/>
      <c r="E1099" s="566"/>
      <c r="F1099" s="565"/>
      <c r="G1099" s="566"/>
      <c r="H1099" s="565"/>
      <c r="I1099" s="566"/>
      <c r="L1099" s="294"/>
      <c r="N1099" s="294"/>
      <c r="O1099" s="294"/>
    </row>
    <row r="1100" spans="1:15" ht="12.75" customHeight="1" outlineLevel="2" x14ac:dyDescent="0.2">
      <c r="A1100" s="26" t="s">
        <v>227</v>
      </c>
      <c r="B1100" s="63"/>
      <c r="C1100" s="66"/>
      <c r="D1100" s="567">
        <v>4674</v>
      </c>
      <c r="E1100" s="564"/>
      <c r="F1100" s="561">
        <v>6094</v>
      </c>
      <c r="G1100" s="562"/>
      <c r="H1100" s="561">
        <v>6077</v>
      </c>
      <c r="I1100" s="562"/>
      <c r="L1100" s="280"/>
      <c r="M1100" s="280"/>
      <c r="N1100" s="280"/>
    </row>
    <row r="1101" spans="1:15" ht="12.75" customHeight="1" outlineLevel="2" x14ac:dyDescent="0.2">
      <c r="A1101" s="78" t="s">
        <v>228</v>
      </c>
      <c r="B1101" s="42"/>
      <c r="C1101" s="39"/>
      <c r="D1101" s="563"/>
      <c r="E1101" s="564"/>
      <c r="F1101" s="563"/>
      <c r="G1101" s="564"/>
      <c r="H1101" s="563"/>
      <c r="I1101" s="564"/>
      <c r="K1101" s="280"/>
      <c r="L1101" s="280"/>
      <c r="M1101" s="280"/>
    </row>
    <row r="1102" spans="1:15" ht="12.75" customHeight="1" outlineLevel="2" x14ac:dyDescent="0.2">
      <c r="A1102" s="27" t="s">
        <v>1233</v>
      </c>
      <c r="B1102" s="80"/>
      <c r="C1102" s="68"/>
      <c r="D1102" s="565"/>
      <c r="E1102" s="566"/>
      <c r="F1102" s="565"/>
      <c r="G1102" s="566"/>
      <c r="H1102" s="565"/>
      <c r="I1102" s="566"/>
      <c r="K1102" s="280"/>
      <c r="L1102" s="294"/>
      <c r="M1102" s="280"/>
    </row>
    <row r="1103" spans="1:15" ht="12.75" customHeight="1" outlineLevel="2" x14ac:dyDescent="0.2">
      <c r="A1103" s="26" t="s">
        <v>229</v>
      </c>
      <c r="B1103" s="42"/>
      <c r="C1103" s="39"/>
      <c r="D1103" s="561">
        <v>4607</v>
      </c>
      <c r="E1103" s="562"/>
      <c r="F1103" s="561">
        <v>5999</v>
      </c>
      <c r="G1103" s="562"/>
      <c r="H1103" s="561">
        <v>6038</v>
      </c>
      <c r="I1103" s="562"/>
      <c r="K1103" s="294"/>
      <c r="L1103" s="294"/>
      <c r="M1103" s="294"/>
    </row>
    <row r="1104" spans="1:15" ht="12.75" customHeight="1" outlineLevel="2" x14ac:dyDescent="0.2">
      <c r="A1104" s="26" t="s">
        <v>230</v>
      </c>
      <c r="B1104" s="42"/>
      <c r="C1104" s="39"/>
      <c r="D1104" s="563"/>
      <c r="E1104" s="564"/>
      <c r="F1104" s="563"/>
      <c r="G1104" s="564"/>
      <c r="H1104" s="563"/>
      <c r="I1104" s="564"/>
      <c r="K1104" s="280"/>
      <c r="L1104" s="294"/>
      <c r="M1104" s="280"/>
    </row>
    <row r="1105" spans="1:15" ht="12.75" customHeight="1" outlineLevel="2" x14ac:dyDescent="0.2">
      <c r="A1105" s="26" t="s">
        <v>1234</v>
      </c>
      <c r="B1105" s="42"/>
      <c r="C1105" s="39"/>
      <c r="D1105" s="563"/>
      <c r="E1105" s="564"/>
      <c r="F1105" s="563"/>
      <c r="G1105" s="564"/>
      <c r="H1105" s="563"/>
      <c r="I1105" s="564"/>
    </row>
    <row r="1106" spans="1:15" ht="12.75" customHeight="1" outlineLevel="2" x14ac:dyDescent="0.2">
      <c r="A1106" s="27" t="s">
        <v>251</v>
      </c>
      <c r="B1106" s="80"/>
      <c r="C1106" s="68"/>
      <c r="D1106" s="565"/>
      <c r="E1106" s="566"/>
      <c r="F1106" s="565"/>
      <c r="G1106" s="566"/>
      <c r="H1106" s="565"/>
      <c r="I1106" s="566"/>
      <c r="K1106" s="294"/>
      <c r="L1106" s="294"/>
      <c r="M1106" s="280"/>
    </row>
    <row r="1107" spans="1:15" s="60" customFormat="1" ht="12.75" customHeight="1" outlineLevel="2" x14ac:dyDescent="0.2">
      <c r="A1107" s="399"/>
      <c r="E1107" s="440"/>
      <c r="F1107" s="399"/>
      <c r="G1107" s="399"/>
      <c r="H1107" s="399"/>
      <c r="J1107" s="21"/>
      <c r="K1107" s="294"/>
      <c r="L1107" s="294"/>
      <c r="M1107" s="294"/>
    </row>
    <row r="1108" spans="1:15" ht="12.75" customHeight="1" outlineLevel="1" x14ac:dyDescent="0.2">
      <c r="A1108" s="105" t="s">
        <v>252</v>
      </c>
      <c r="B1108" s="11"/>
      <c r="K1108" s="294"/>
      <c r="L1108" s="294"/>
      <c r="M1108" s="280"/>
      <c r="N1108" s="294"/>
    </row>
    <row r="1109" spans="1:15" ht="12.75" customHeight="1" outlineLevel="1" x14ac:dyDescent="0.2">
      <c r="A1109" s="122" t="s">
        <v>231</v>
      </c>
      <c r="B1109" s="11"/>
    </row>
    <row r="1110" spans="1:15" ht="12.75" customHeight="1" outlineLevel="2" x14ac:dyDescent="0.2">
      <c r="A1110" s="122" t="s">
        <v>232</v>
      </c>
      <c r="B1110" s="11"/>
      <c r="J1110" s="60"/>
      <c r="K1110" s="60"/>
    </row>
    <row r="1111" spans="1:15" ht="12.75" customHeight="1" outlineLevel="2" x14ac:dyDescent="0.2">
      <c r="A1111" s="122" t="s">
        <v>233</v>
      </c>
      <c r="B1111" s="11"/>
      <c r="L1111" s="280"/>
    </row>
    <row r="1112" spans="1:15" ht="12.75" customHeight="1" outlineLevel="2" x14ac:dyDescent="0.2">
      <c r="A1112" s="122" t="s">
        <v>234</v>
      </c>
      <c r="B1112" s="11"/>
      <c r="N1112" s="294"/>
    </row>
    <row r="1113" spans="1:15" ht="12.75" customHeight="1" outlineLevel="2" x14ac:dyDescent="0.2">
      <c r="A1113" s="122"/>
      <c r="B1113" s="11"/>
      <c r="M1113" s="280"/>
    </row>
    <row r="1114" spans="1:15" ht="12.75" customHeight="1" outlineLevel="2" x14ac:dyDescent="0.2">
      <c r="A1114" s="119"/>
      <c r="B1114" s="64"/>
      <c r="C1114" s="65"/>
      <c r="D1114" s="479" t="s">
        <v>393</v>
      </c>
      <c r="E1114" s="474"/>
      <c r="F1114" s="479" t="s">
        <v>389</v>
      </c>
      <c r="G1114" s="474"/>
      <c r="H1114" s="479" t="s">
        <v>858</v>
      </c>
      <c r="I1114" s="474"/>
    </row>
    <row r="1115" spans="1:15" ht="12.75" customHeight="1" outlineLevel="2" x14ac:dyDescent="0.2">
      <c r="A1115" s="120"/>
      <c r="B1115" s="413"/>
      <c r="C1115" s="66"/>
      <c r="D1115" s="207" t="s">
        <v>389</v>
      </c>
      <c r="E1115" s="544"/>
      <c r="F1115" s="192" t="s">
        <v>390</v>
      </c>
      <c r="G1115" s="544"/>
      <c r="H1115" s="192" t="s">
        <v>1174</v>
      </c>
      <c r="I1115" s="544"/>
    </row>
    <row r="1116" spans="1:15" ht="12.75" customHeight="1" outlineLevel="2" x14ac:dyDescent="0.2">
      <c r="A1116" s="121"/>
      <c r="B1116" s="435"/>
      <c r="C1116" s="68"/>
      <c r="D1116" s="494" t="s">
        <v>392</v>
      </c>
      <c r="E1116" s="476"/>
      <c r="F1116" s="545" t="s">
        <v>391</v>
      </c>
      <c r="G1116" s="476"/>
      <c r="H1116" s="545" t="s">
        <v>859</v>
      </c>
      <c r="I1116" s="476"/>
      <c r="K1116" s="280"/>
      <c r="L1116" s="280"/>
      <c r="M1116" s="280"/>
      <c r="O1116" s="280"/>
    </row>
    <row r="1117" spans="1:15" ht="12.75" customHeight="1" outlineLevel="2" x14ac:dyDescent="0.2">
      <c r="A1117" s="124" t="s">
        <v>235</v>
      </c>
      <c r="B1117" s="30"/>
      <c r="C1117" s="44"/>
      <c r="D1117" s="546">
        <v>626</v>
      </c>
      <c r="E1117" s="568"/>
      <c r="F1117" s="546">
        <v>4877</v>
      </c>
      <c r="G1117" s="568"/>
      <c r="H1117" s="569">
        <v>979</v>
      </c>
      <c r="I1117" s="568"/>
      <c r="K1117" s="280"/>
      <c r="L1117" s="280"/>
      <c r="M1117" s="294"/>
      <c r="N1117" s="294"/>
      <c r="O1117" s="294"/>
    </row>
    <row r="1118" spans="1:15" ht="12.75" customHeight="1" outlineLevel="2" x14ac:dyDescent="0.2">
      <c r="A1118" s="26" t="s">
        <v>236</v>
      </c>
      <c r="B1118" s="41"/>
      <c r="C1118" s="20"/>
      <c r="D1118" s="570"/>
      <c r="E1118" s="571"/>
      <c r="F1118" s="570"/>
      <c r="G1118" s="571"/>
      <c r="H1118" s="570"/>
      <c r="I1118" s="571"/>
    </row>
    <row r="1119" spans="1:15" ht="12.75" customHeight="1" outlineLevel="2" x14ac:dyDescent="0.2">
      <c r="A1119" s="26" t="s">
        <v>237</v>
      </c>
      <c r="B1119" s="41"/>
      <c r="C1119" s="20"/>
      <c r="D1119" s="570"/>
      <c r="E1119" s="571"/>
      <c r="F1119" s="570"/>
      <c r="G1119" s="571"/>
      <c r="H1119" s="570"/>
      <c r="I1119" s="571"/>
      <c r="N1119" s="294"/>
    </row>
    <row r="1120" spans="1:15" ht="12.75" customHeight="1" outlineLevel="2" x14ac:dyDescent="0.2">
      <c r="A1120" s="26" t="s">
        <v>238</v>
      </c>
      <c r="B1120" s="41"/>
      <c r="C1120" s="20"/>
      <c r="D1120" s="570"/>
      <c r="E1120" s="571"/>
      <c r="F1120" s="570"/>
      <c r="G1120" s="571"/>
      <c r="H1120" s="570"/>
      <c r="I1120" s="571"/>
      <c r="K1120" s="294"/>
      <c r="L1120" s="280"/>
      <c r="M1120" s="294"/>
      <c r="N1120" s="294"/>
    </row>
    <row r="1121" spans="1:16" ht="12.75" customHeight="1" outlineLevel="2" x14ac:dyDescent="0.2">
      <c r="A1121" s="27" t="s">
        <v>239</v>
      </c>
      <c r="B1121" s="67"/>
      <c r="C1121" s="19"/>
      <c r="D1121" s="572"/>
      <c r="E1121" s="573"/>
      <c r="F1121" s="572"/>
      <c r="G1121" s="573"/>
      <c r="H1121" s="572"/>
      <c r="I1121" s="573"/>
      <c r="K1121" s="280"/>
      <c r="L1121" s="294"/>
      <c r="M1121" s="280"/>
      <c r="N1121" s="280"/>
    </row>
    <row r="1122" spans="1:16" ht="12.75" customHeight="1" outlineLevel="2" x14ac:dyDescent="0.2">
      <c r="A1122" s="26" t="s">
        <v>240</v>
      </c>
      <c r="B1122" s="42"/>
      <c r="C1122" s="39"/>
      <c r="D1122" s="561">
        <v>1511</v>
      </c>
      <c r="E1122" s="562"/>
      <c r="F1122" s="365">
        <v>1988</v>
      </c>
      <c r="G1122" s="562"/>
      <c r="H1122" s="561">
        <v>1301</v>
      </c>
      <c r="I1122" s="562"/>
      <c r="K1122" s="217"/>
      <c r="L1122" s="311"/>
      <c r="M1122" s="310"/>
      <c r="N1122" s="311"/>
    </row>
    <row r="1123" spans="1:16" ht="12.75" customHeight="1" outlineLevel="2" x14ac:dyDescent="0.2">
      <c r="A1123" s="26" t="s">
        <v>241</v>
      </c>
      <c r="B1123" s="63"/>
      <c r="C1123" s="66"/>
      <c r="D1123" s="563"/>
      <c r="E1123" s="564"/>
      <c r="F1123" s="563"/>
      <c r="G1123" s="564"/>
      <c r="H1123" s="563"/>
      <c r="I1123" s="564"/>
      <c r="K1123" s="217"/>
      <c r="L1123" s="217"/>
      <c r="M1123" s="217"/>
    </row>
    <row r="1124" spans="1:16" ht="12.75" customHeight="1" outlineLevel="2" x14ac:dyDescent="0.2">
      <c r="A1124" s="27" t="s">
        <v>242</v>
      </c>
      <c r="B1124" s="61"/>
      <c r="C1124" s="31"/>
      <c r="D1124" s="565"/>
      <c r="E1124" s="566"/>
      <c r="F1124" s="565"/>
      <c r="G1124" s="566"/>
      <c r="H1124" s="565"/>
      <c r="I1124" s="566"/>
      <c r="K1124" s="311"/>
      <c r="L1124" s="310"/>
      <c r="M1124" s="310"/>
      <c r="N1124" s="280"/>
      <c r="P1124" s="280"/>
    </row>
    <row r="1125" spans="1:16" ht="12.75" customHeight="1" outlineLevel="2" x14ac:dyDescent="0.2">
      <c r="A1125" s="26" t="s">
        <v>243</v>
      </c>
      <c r="B1125" s="41"/>
      <c r="C1125" s="20"/>
      <c r="D1125" s="569">
        <v>54</v>
      </c>
      <c r="E1125" s="568"/>
      <c r="F1125" s="569">
        <v>274</v>
      </c>
      <c r="G1125" s="568"/>
      <c r="H1125" s="569">
        <v>9</v>
      </c>
      <c r="I1125" s="568"/>
      <c r="K1125" s="311"/>
      <c r="L1125" s="217"/>
      <c r="M1125" s="310"/>
      <c r="N1125" s="280"/>
      <c r="P1125" s="280"/>
    </row>
    <row r="1126" spans="1:16" ht="12.75" customHeight="1" outlineLevel="2" x14ac:dyDescent="0.2">
      <c r="A1126" s="26" t="s">
        <v>244</v>
      </c>
      <c r="B1126" s="41"/>
      <c r="C1126" s="20"/>
      <c r="D1126" s="570"/>
      <c r="E1126" s="571"/>
      <c r="F1126" s="570"/>
      <c r="G1126" s="571"/>
      <c r="H1126" s="570"/>
      <c r="I1126" s="571"/>
      <c r="K1126" s="310"/>
      <c r="L1126" s="311"/>
      <c r="M1126" s="280"/>
      <c r="N1126" s="280"/>
      <c r="P1126" s="280"/>
    </row>
    <row r="1127" spans="1:16" ht="12.75" customHeight="1" outlineLevel="2" x14ac:dyDescent="0.2">
      <c r="A1127" s="27" t="s">
        <v>245</v>
      </c>
      <c r="B1127" s="67"/>
      <c r="C1127" s="19"/>
      <c r="D1127" s="572"/>
      <c r="E1127" s="573"/>
      <c r="F1127" s="572"/>
      <c r="G1127" s="573"/>
      <c r="H1127" s="572"/>
      <c r="I1127" s="573"/>
      <c r="K1127" s="310"/>
      <c r="L1127" s="310"/>
      <c r="M1127" s="217"/>
      <c r="N1127" s="310"/>
      <c r="O1127" s="280"/>
    </row>
    <row r="1128" spans="1:16" ht="12.75" customHeight="1" outlineLevel="2" x14ac:dyDescent="0.2">
      <c r="A1128" s="26" t="s">
        <v>248</v>
      </c>
      <c r="B1128" s="42"/>
      <c r="C1128" s="39"/>
      <c r="D1128" s="561">
        <v>12493</v>
      </c>
      <c r="E1128" s="562"/>
      <c r="F1128" s="365">
        <v>18783</v>
      </c>
      <c r="G1128" s="562"/>
      <c r="H1128" s="561">
        <v>11910</v>
      </c>
      <c r="I1128" s="562"/>
      <c r="K1128" s="310"/>
      <c r="L1128" s="217"/>
      <c r="M1128" s="311"/>
      <c r="N1128" s="217"/>
      <c r="O1128" s="294"/>
    </row>
    <row r="1129" spans="1:16" ht="12.75" customHeight="1" outlineLevel="2" x14ac:dyDescent="0.2">
      <c r="A1129" s="26" t="s">
        <v>246</v>
      </c>
      <c r="B1129" s="42"/>
      <c r="C1129" s="39"/>
      <c r="D1129" s="563"/>
      <c r="E1129" s="564"/>
      <c r="F1129" s="563"/>
      <c r="G1129" s="564"/>
      <c r="H1129" s="563"/>
      <c r="I1129" s="564"/>
      <c r="K1129" s="217"/>
      <c r="L1129" s="217"/>
      <c r="M1129" s="217"/>
      <c r="N1129" s="217"/>
    </row>
    <row r="1130" spans="1:16" ht="12.75" customHeight="1" outlineLevel="2" x14ac:dyDescent="0.2">
      <c r="A1130" s="27" t="s">
        <v>247</v>
      </c>
      <c r="B1130" s="80"/>
      <c r="C1130" s="68"/>
      <c r="D1130" s="565"/>
      <c r="E1130" s="566"/>
      <c r="F1130" s="565"/>
      <c r="G1130" s="566"/>
      <c r="H1130" s="565"/>
      <c r="I1130" s="566"/>
      <c r="K1130" s="217"/>
      <c r="L1130" s="217"/>
      <c r="M1130" s="217"/>
      <c r="N1130" s="217"/>
    </row>
    <row r="1131" spans="1:16" ht="12.75" customHeight="1" outlineLevel="2" x14ac:dyDescent="0.2">
      <c r="A1131" s="13"/>
      <c r="K1131" s="217"/>
      <c r="L1131" s="217"/>
      <c r="M1131" s="217"/>
      <c r="N1131" s="310"/>
    </row>
    <row r="1132" spans="1:16" ht="12.75" customHeight="1" outlineLevel="1" x14ac:dyDescent="0.2">
      <c r="A1132" s="13" t="s">
        <v>295</v>
      </c>
      <c r="B1132" s="14"/>
      <c r="K1132" s="280"/>
      <c r="M1132" s="280"/>
      <c r="N1132" s="280"/>
    </row>
    <row r="1133" spans="1:16" ht="12.75" customHeight="1" outlineLevel="2" x14ac:dyDescent="0.2">
      <c r="B1133" s="93" t="s">
        <v>360</v>
      </c>
      <c r="C1133" s="21" t="s">
        <v>1155</v>
      </c>
      <c r="K1133" s="280"/>
      <c r="M1133" s="280"/>
    </row>
    <row r="1134" spans="1:16" ht="12.75" customHeight="1" outlineLevel="2" x14ac:dyDescent="0.2">
      <c r="B1134" s="93"/>
      <c r="C1134" s="21" t="s">
        <v>1156</v>
      </c>
    </row>
    <row r="1135" spans="1:16" ht="12.75" customHeight="1" outlineLevel="2" x14ac:dyDescent="0.2">
      <c r="B1135" s="93"/>
      <c r="C1135" s="21" t="s">
        <v>1053</v>
      </c>
    </row>
    <row r="1136" spans="1:16" ht="12.75" customHeight="1" outlineLevel="2" x14ac:dyDescent="0.2">
      <c r="A1136" s="13"/>
    </row>
    <row r="1137" spans="1:14" ht="12.75" customHeight="1" outlineLevel="1" x14ac:dyDescent="0.2">
      <c r="A1137" s="105" t="s">
        <v>1219</v>
      </c>
    </row>
    <row r="1138" spans="1:14" ht="12.75" customHeight="1" outlineLevel="2" x14ac:dyDescent="0.2">
      <c r="A1138" s="1" t="s">
        <v>296</v>
      </c>
    </row>
    <row r="1139" spans="1:14" ht="12.75" customHeight="1" outlineLevel="2" x14ac:dyDescent="0.2">
      <c r="A1139" s="4" t="s">
        <v>297</v>
      </c>
      <c r="I1139" s="258">
        <v>0.49</v>
      </c>
    </row>
    <row r="1140" spans="1:14" ht="12.75" customHeight="1" outlineLevel="2" x14ac:dyDescent="0.2">
      <c r="A1140" s="14"/>
      <c r="M1140" s="294"/>
    </row>
    <row r="1141" spans="1:14" ht="12.75" customHeight="1" outlineLevel="1" x14ac:dyDescent="0.2">
      <c r="A1141" s="13" t="s">
        <v>299</v>
      </c>
      <c r="B1141" s="14"/>
    </row>
    <row r="1142" spans="1:14" ht="12.75" customHeight="1" outlineLevel="2" x14ac:dyDescent="0.2">
      <c r="A1142" s="1" t="s">
        <v>300</v>
      </c>
      <c r="E1142" s="374">
        <v>16876</v>
      </c>
    </row>
    <row r="1143" spans="1:14" ht="12.75" customHeight="1" outlineLevel="1" x14ac:dyDescent="0.2">
      <c r="A1143" s="14"/>
      <c r="I1143" s="280"/>
      <c r="J1143" s="294"/>
    </row>
    <row r="1144" spans="1:14" ht="12.75" customHeight="1" outlineLevel="1" x14ac:dyDescent="0.2">
      <c r="A1144" s="13" t="s">
        <v>710</v>
      </c>
      <c r="I1144" s="280"/>
      <c r="J1144" s="294"/>
    </row>
    <row r="1145" spans="1:14" ht="12.75" customHeight="1" outlineLevel="2" x14ac:dyDescent="0.2">
      <c r="A1145" s="14" t="s">
        <v>725</v>
      </c>
      <c r="K1145" s="294"/>
      <c r="M1145" s="294"/>
    </row>
    <row r="1146" spans="1:14" ht="12.75" customHeight="1" outlineLevel="2" x14ac:dyDescent="0.2">
      <c r="A1146" s="14"/>
    </row>
    <row r="1147" spans="1:14" ht="12.75" customHeight="1" outlineLevel="1" x14ac:dyDescent="0.2">
      <c r="A1147" s="13" t="s">
        <v>323</v>
      </c>
      <c r="B1147" s="14"/>
    </row>
    <row r="1148" spans="1:14" ht="12.75" customHeight="1" outlineLevel="2" x14ac:dyDescent="0.2">
      <c r="A1148" s="1"/>
      <c r="B1148" s="14"/>
    </row>
    <row r="1149" spans="1:14" ht="12.75" customHeight="1" outlineLevel="2" x14ac:dyDescent="0.2">
      <c r="A1149" s="15"/>
      <c r="B1149" s="93"/>
      <c r="C1149" s="15" t="s">
        <v>126</v>
      </c>
    </row>
    <row r="1150" spans="1:14" ht="12.75" customHeight="1" outlineLevel="2" x14ac:dyDescent="0.2">
      <c r="A1150" s="15"/>
      <c r="B1150" s="93"/>
      <c r="C1150" s="15" t="s">
        <v>127</v>
      </c>
    </row>
    <row r="1151" spans="1:14" ht="12.75" customHeight="1" outlineLevel="2" x14ac:dyDescent="0.2">
      <c r="A1151" s="15"/>
      <c r="B1151" s="93"/>
      <c r="C1151" s="15" t="s">
        <v>128</v>
      </c>
      <c r="N1151" s="280"/>
    </row>
    <row r="1152" spans="1:14" ht="12.75" customHeight="1" outlineLevel="2" x14ac:dyDescent="0.2">
      <c r="A1152" s="14"/>
      <c r="N1152" s="280"/>
    </row>
    <row r="1153" spans="1:13" ht="12.75" customHeight="1" outlineLevel="2" x14ac:dyDescent="0.2">
      <c r="A1153" s="1" t="s">
        <v>1119</v>
      </c>
    </row>
    <row r="1154" spans="1:13" ht="12.75" customHeight="1" outlineLevel="2" x14ac:dyDescent="0.2">
      <c r="A1154" s="1" t="s">
        <v>324</v>
      </c>
    </row>
    <row r="1155" spans="1:13" ht="12.75" customHeight="1" outlineLevel="2" x14ac:dyDescent="0.2">
      <c r="A1155" s="1" t="s">
        <v>1120</v>
      </c>
      <c r="D1155" s="439"/>
    </row>
    <row r="1156" spans="1:13" ht="12.75" customHeight="1" outlineLevel="2" x14ac:dyDescent="0.2">
      <c r="A1156" s="14"/>
    </row>
    <row r="1157" spans="1:13" ht="12.75" customHeight="1" outlineLevel="2" x14ac:dyDescent="0.2">
      <c r="A1157" s="1" t="s">
        <v>1121</v>
      </c>
      <c r="I1157" s="439"/>
    </row>
    <row r="1158" spans="1:13" ht="12.75" customHeight="1" outlineLevel="2" x14ac:dyDescent="0.2">
      <c r="A1158" s="14"/>
      <c r="K1158" s="280"/>
      <c r="M1158" s="280"/>
    </row>
    <row r="1159" spans="1:13" ht="12.75" customHeight="1" outlineLevel="2" x14ac:dyDescent="0.2">
      <c r="A1159" s="1" t="s">
        <v>1123</v>
      </c>
      <c r="K1159" s="280"/>
      <c r="M1159" s="280"/>
    </row>
    <row r="1160" spans="1:13" ht="12.75" customHeight="1" outlineLevel="2" x14ac:dyDescent="0.2">
      <c r="A1160" s="1" t="s">
        <v>1124</v>
      </c>
      <c r="D1160" s="439"/>
    </row>
    <row r="1161" spans="1:13" ht="12.75" customHeight="1" outlineLevel="1" x14ac:dyDescent="0.2">
      <c r="A1161" s="1"/>
    </row>
    <row r="1162" spans="1:13" ht="12.75" customHeight="1" outlineLevel="1" x14ac:dyDescent="0.2">
      <c r="A1162" s="13" t="s">
        <v>129</v>
      </c>
    </row>
    <row r="1163" spans="1:13" ht="12.75" customHeight="1" outlineLevel="2" x14ac:dyDescent="0.2">
      <c r="A1163" s="14"/>
    </row>
    <row r="1164" spans="1:13" ht="12.75" customHeight="1" outlineLevel="1" x14ac:dyDescent="0.2">
      <c r="A1164" s="13" t="s">
        <v>325</v>
      </c>
    </row>
    <row r="1165" spans="1:13" ht="12.75" customHeight="1" outlineLevel="2" x14ac:dyDescent="0.2">
      <c r="A1165" s="14"/>
    </row>
    <row r="1166" spans="1:13" ht="12.75" customHeight="1" outlineLevel="2" x14ac:dyDescent="0.2">
      <c r="A1166" s="15"/>
      <c r="B1166" s="93" t="s">
        <v>360</v>
      </c>
      <c r="C1166" s="15" t="s">
        <v>130</v>
      </c>
    </row>
    <row r="1167" spans="1:13" ht="12.75" customHeight="1" outlineLevel="2" x14ac:dyDescent="0.2">
      <c r="A1167" s="15"/>
      <c r="B1167" s="93"/>
      <c r="C1167" s="15" t="s">
        <v>22</v>
      </c>
    </row>
    <row r="1168" spans="1:13" ht="12.75" customHeight="1" outlineLevel="2" x14ac:dyDescent="0.2">
      <c r="A1168" s="15"/>
      <c r="B1168" s="93"/>
      <c r="C1168" s="15" t="s">
        <v>131</v>
      </c>
    </row>
    <row r="1169" spans="1:8" ht="12.75" customHeight="1" outlineLevel="2" x14ac:dyDescent="0.2">
      <c r="A1169" s="15"/>
      <c r="B1169" s="93"/>
      <c r="C1169" s="15" t="s">
        <v>132</v>
      </c>
    </row>
    <row r="1170" spans="1:8" ht="12.75" customHeight="1" outlineLevel="2" x14ac:dyDescent="0.2">
      <c r="A1170" s="15"/>
      <c r="B1170" s="93"/>
      <c r="C1170" s="15" t="s">
        <v>23</v>
      </c>
    </row>
    <row r="1171" spans="1:8" ht="12.75" customHeight="1" outlineLevel="2" x14ac:dyDescent="0.2">
      <c r="A1171" s="15"/>
      <c r="B1171" s="93"/>
      <c r="C1171" s="15" t="s">
        <v>133</v>
      </c>
    </row>
    <row r="1172" spans="1:8" ht="12.75" customHeight="1" outlineLevel="2" x14ac:dyDescent="0.2">
      <c r="A1172" s="15"/>
      <c r="B1172" s="93"/>
      <c r="C1172" s="15" t="s">
        <v>1043</v>
      </c>
      <c r="D1172" s="141"/>
      <c r="E1172" s="161"/>
      <c r="F1172" s="161"/>
      <c r="G1172" s="161"/>
      <c r="H1172" s="164"/>
    </row>
    <row r="1173" spans="1:8" ht="12.75" customHeight="1" outlineLevel="2" x14ac:dyDescent="0.2">
      <c r="A1173" s="14"/>
    </row>
    <row r="1174" spans="1:8" ht="12.75" customHeight="1" outlineLevel="1" x14ac:dyDescent="0.2">
      <c r="A1174" s="13" t="s">
        <v>326</v>
      </c>
    </row>
    <row r="1175" spans="1:8" ht="12.75" customHeight="1" outlineLevel="2" x14ac:dyDescent="0.2">
      <c r="A1175" s="14"/>
    </row>
    <row r="1176" spans="1:8" ht="12.75" customHeight="1" outlineLevel="2" x14ac:dyDescent="0.2">
      <c r="A1176" s="15"/>
      <c r="B1176" s="93"/>
      <c r="C1176" s="15" t="s">
        <v>22</v>
      </c>
    </row>
    <row r="1177" spans="1:8" ht="12.75" customHeight="1" outlineLevel="2" x14ac:dyDescent="0.2">
      <c r="A1177" s="15"/>
      <c r="B1177" s="93"/>
      <c r="C1177" s="15" t="s">
        <v>131</v>
      </c>
    </row>
    <row r="1178" spans="1:8" ht="12.75" customHeight="1" outlineLevel="2" x14ac:dyDescent="0.2">
      <c r="A1178" s="15"/>
      <c r="B1178" s="93"/>
      <c r="C1178" s="15" t="s">
        <v>24</v>
      </c>
    </row>
    <row r="1179" spans="1:8" ht="12.75" customHeight="1" outlineLevel="2" x14ac:dyDescent="0.2">
      <c r="A1179" s="15"/>
      <c r="B1179" s="93"/>
      <c r="C1179" s="15" t="s">
        <v>25</v>
      </c>
    </row>
    <row r="1180" spans="1:8" ht="12.75" customHeight="1" outlineLevel="2" x14ac:dyDescent="0.2">
      <c r="A1180" s="15"/>
      <c r="B1180" s="93"/>
      <c r="C1180" s="15" t="s">
        <v>1043</v>
      </c>
      <c r="D1180" s="141"/>
      <c r="E1180" s="161"/>
      <c r="F1180" s="161"/>
      <c r="G1180" s="164"/>
    </row>
    <row r="1181" spans="1:8" ht="12.75" customHeight="1" outlineLevel="2" x14ac:dyDescent="0.2">
      <c r="A1181" s="14"/>
    </row>
    <row r="1182" spans="1:8" ht="12.75" customHeight="1" outlineLevel="1" x14ac:dyDescent="0.2">
      <c r="A1182" s="13" t="s">
        <v>1127</v>
      </c>
    </row>
    <row r="1183" spans="1:8" ht="12.75" customHeight="1" outlineLevel="2" x14ac:dyDescent="0.2">
      <c r="A1183" s="14"/>
    </row>
    <row r="1184" spans="1:8" ht="12.75" customHeight="1" outlineLevel="2" x14ac:dyDescent="0.2">
      <c r="A1184" s="1" t="s">
        <v>1125</v>
      </c>
      <c r="F1184" s="275" t="s">
        <v>266</v>
      </c>
    </row>
    <row r="1185" spans="1:8" ht="12.75" customHeight="1" outlineLevel="2" x14ac:dyDescent="0.2">
      <c r="A1185" s="1" t="s">
        <v>1126</v>
      </c>
      <c r="F1185" s="439"/>
    </row>
    <row r="1186" spans="1:8" ht="12.75" customHeight="1" outlineLevel="2" x14ac:dyDescent="0.2">
      <c r="A1186" s="1" t="s">
        <v>394</v>
      </c>
      <c r="H1186" s="93"/>
    </row>
    <row r="1187" spans="1:8" ht="12.75" customHeight="1" outlineLevel="2" x14ac:dyDescent="0.2">
      <c r="A1187" s="1"/>
      <c r="H1187" s="436"/>
    </row>
    <row r="1188" spans="1:8" ht="12.75" customHeight="1" outlineLevel="1" x14ac:dyDescent="0.2">
      <c r="A1188" s="13" t="s">
        <v>282</v>
      </c>
    </row>
    <row r="1189" spans="1:8" ht="12.75" customHeight="1" outlineLevel="2" x14ac:dyDescent="0.2">
      <c r="A1189" s="14"/>
    </row>
    <row r="1190" spans="1:8" ht="12.75" customHeight="1" outlineLevel="2" x14ac:dyDescent="0.2">
      <c r="A1190" s="7" t="s">
        <v>395</v>
      </c>
      <c r="E1190" s="226"/>
    </row>
    <row r="1191" spans="1:8" ht="12.75" customHeight="1" outlineLevel="2" x14ac:dyDescent="0.2">
      <c r="A1191" s="7" t="s">
        <v>118</v>
      </c>
      <c r="E1191" s="93" t="s">
        <v>360</v>
      </c>
      <c r="G1191" s="140" t="s">
        <v>119</v>
      </c>
      <c r="H1191" s="275" t="s">
        <v>267</v>
      </c>
    </row>
    <row r="1192" spans="1:8" ht="12.75" customHeight="1" outlineLevel="2" x14ac:dyDescent="0.2">
      <c r="A1192" s="14"/>
    </row>
    <row r="1193" spans="1:8" ht="12.75" customHeight="1" outlineLevel="1" x14ac:dyDescent="0.2">
      <c r="A1193" s="13" t="s">
        <v>1128</v>
      </c>
    </row>
    <row r="1194" spans="1:8" ht="12.75" customHeight="1" outlineLevel="2" x14ac:dyDescent="0.2">
      <c r="A1194" s="13"/>
    </row>
    <row r="1195" spans="1:8" ht="12.75" customHeight="1" outlineLevel="2" x14ac:dyDescent="0.2">
      <c r="A1195" s="14" t="s">
        <v>935</v>
      </c>
      <c r="D1195" s="439"/>
      <c r="E1195" s="431" t="s">
        <v>936</v>
      </c>
      <c r="F1195" s="439"/>
      <c r="G1195" s="21" t="s">
        <v>937</v>
      </c>
    </row>
    <row r="1196" spans="1:8" ht="12.75" customHeight="1" outlineLevel="1" x14ac:dyDescent="0.2">
      <c r="A1196" s="13"/>
    </row>
    <row r="1197" spans="1:8" ht="12.75" customHeight="1" outlineLevel="1" x14ac:dyDescent="0.2">
      <c r="A1197" s="13" t="s">
        <v>860</v>
      </c>
    </row>
    <row r="1198" spans="1:8" ht="12.75" customHeight="1" outlineLevel="2" x14ac:dyDescent="0.2">
      <c r="A1198" s="14" t="s">
        <v>328</v>
      </c>
    </row>
    <row r="1199" spans="1:8" ht="12.75" customHeight="1" outlineLevel="2" x14ac:dyDescent="0.2">
      <c r="A1199" s="6"/>
    </row>
    <row r="1200" spans="1:8" ht="12.75" customHeight="1" outlineLevel="1" x14ac:dyDescent="0.2">
      <c r="A1200" s="13" t="s">
        <v>938</v>
      </c>
    </row>
    <row r="1201" spans="1:8" ht="12.75" customHeight="1" outlineLevel="2" x14ac:dyDescent="0.2">
      <c r="B1201" s="15" t="s">
        <v>399</v>
      </c>
    </row>
    <row r="1202" spans="1:8" ht="12.75" customHeight="1" outlineLevel="2" x14ac:dyDescent="0.2">
      <c r="B1202" s="204"/>
      <c r="C1202" s="15" t="s">
        <v>26</v>
      </c>
    </row>
    <row r="1203" spans="1:8" ht="12.75" customHeight="1" outlineLevel="2" x14ac:dyDescent="0.2">
      <c r="B1203" s="204"/>
      <c r="C1203" s="15" t="s">
        <v>27</v>
      </c>
    </row>
    <row r="1204" spans="1:8" ht="12.75" customHeight="1" outlineLevel="2" x14ac:dyDescent="0.2">
      <c r="B1204" s="204"/>
      <c r="C1204" s="15" t="s">
        <v>28</v>
      </c>
    </row>
    <row r="1205" spans="1:8" ht="12.75" customHeight="1" outlineLevel="2" x14ac:dyDescent="0.2">
      <c r="B1205" s="438"/>
      <c r="C1205" s="16"/>
    </row>
    <row r="1206" spans="1:8" ht="12.75" customHeight="1" outlineLevel="2" x14ac:dyDescent="0.2">
      <c r="B1206" s="15" t="s">
        <v>1157</v>
      </c>
    </row>
    <row r="1207" spans="1:8" ht="12.75" customHeight="1" outlineLevel="2" x14ac:dyDescent="0.2">
      <c r="B1207" s="204" t="s">
        <v>360</v>
      </c>
      <c r="C1207" s="15" t="s">
        <v>775</v>
      </c>
    </row>
    <row r="1208" spans="1:8" ht="12.75" customHeight="1" outlineLevel="2" x14ac:dyDescent="0.2">
      <c r="B1208" s="204" t="s">
        <v>360</v>
      </c>
      <c r="C1208" s="15" t="s">
        <v>776</v>
      </c>
    </row>
    <row r="1209" spans="1:8" ht="12.75" customHeight="1" outlineLevel="2" x14ac:dyDescent="0.2">
      <c r="B1209" s="204" t="s">
        <v>360</v>
      </c>
      <c r="C1209" s="15" t="s">
        <v>777</v>
      </c>
    </row>
    <row r="1210" spans="1:8" ht="12.75" customHeight="1" outlineLevel="2" x14ac:dyDescent="0.2">
      <c r="B1210" s="438"/>
      <c r="C1210" s="16"/>
    </row>
    <row r="1211" spans="1:8" ht="12.75" customHeight="1" outlineLevel="2" x14ac:dyDescent="0.2">
      <c r="B1211" s="204" t="s">
        <v>360</v>
      </c>
      <c r="C1211" s="15" t="s">
        <v>1158</v>
      </c>
    </row>
    <row r="1212" spans="1:8" ht="12.75" customHeight="1" outlineLevel="2" x14ac:dyDescent="0.2">
      <c r="B1212" s="204"/>
      <c r="C1212" s="15" t="s">
        <v>1159</v>
      </c>
    </row>
    <row r="1213" spans="1:8" ht="12.75" customHeight="1" outlineLevel="2" x14ac:dyDescent="0.2">
      <c r="B1213" s="204"/>
      <c r="C1213" s="15" t="s">
        <v>1160</v>
      </c>
    </row>
    <row r="1214" spans="1:8" ht="12.75" customHeight="1" outlineLevel="2" x14ac:dyDescent="0.2">
      <c r="B1214" s="204"/>
      <c r="C1214" s="15" t="s">
        <v>1161</v>
      </c>
    </row>
    <row r="1215" spans="1:8" ht="12.75" customHeight="1" outlineLevel="2" x14ac:dyDescent="0.2">
      <c r="B1215" s="204"/>
      <c r="C1215" s="15" t="s">
        <v>939</v>
      </c>
      <c r="D1215" s="66"/>
      <c r="E1215" s="161"/>
      <c r="F1215" s="161"/>
      <c r="G1215" s="161"/>
      <c r="H1215" s="164"/>
    </row>
    <row r="1216" spans="1:8" ht="12.75" customHeight="1" outlineLevel="2" x14ac:dyDescent="0.2">
      <c r="A1216" s="14"/>
    </row>
    <row r="1217" spans="1:9" ht="12.75" customHeight="1" outlineLevel="1" x14ac:dyDescent="0.2">
      <c r="A1217" s="13" t="s">
        <v>941</v>
      </c>
    </row>
    <row r="1218" spans="1:9" ht="12.75" customHeight="1" outlineLevel="2" x14ac:dyDescent="0.2">
      <c r="A1218" s="14"/>
    </row>
    <row r="1219" spans="1:9" ht="12.75" customHeight="1" outlineLevel="2" x14ac:dyDescent="0.2">
      <c r="A1219" s="205" t="s">
        <v>1028</v>
      </c>
    </row>
    <row r="1220" spans="1:9" ht="12.75" customHeight="1" outlineLevel="2" x14ac:dyDescent="0.2">
      <c r="A1220" s="15"/>
      <c r="B1220" s="93" t="s">
        <v>360</v>
      </c>
      <c r="C1220" s="15" t="s">
        <v>778</v>
      </c>
    </row>
    <row r="1221" spans="1:9" ht="12.75" customHeight="1" outlineLevel="2" x14ac:dyDescent="0.2">
      <c r="A1221" s="15"/>
      <c r="B1221" s="93" t="s">
        <v>360</v>
      </c>
      <c r="C1221" s="15" t="s">
        <v>779</v>
      </c>
    </row>
    <row r="1222" spans="1:9" ht="12.75" customHeight="1" outlineLevel="2" x14ac:dyDescent="0.2">
      <c r="A1222" s="15"/>
      <c r="B1222" s="93" t="s">
        <v>360</v>
      </c>
      <c r="C1222" s="15" t="s">
        <v>780</v>
      </c>
    </row>
    <row r="1223" spans="1:9" ht="12.75" customHeight="1" outlineLevel="2" x14ac:dyDescent="0.2">
      <c r="A1223" s="15"/>
      <c r="B1223" s="93" t="s">
        <v>360</v>
      </c>
      <c r="C1223" s="15" t="s">
        <v>1025</v>
      </c>
    </row>
    <row r="1224" spans="1:9" ht="12.75" customHeight="1" outlineLevel="2" x14ac:dyDescent="0.2">
      <c r="A1224" s="15"/>
      <c r="B1224" s="93" t="s">
        <v>360</v>
      </c>
      <c r="C1224" s="15" t="s">
        <v>253</v>
      </c>
    </row>
    <row r="1225" spans="1:9" ht="12.75" customHeight="1" outlineLevel="2" x14ac:dyDescent="0.2">
      <c r="A1225" s="15"/>
      <c r="B1225" s="93"/>
      <c r="C1225" s="15" t="s">
        <v>781</v>
      </c>
    </row>
    <row r="1226" spans="1:9" ht="12.75" customHeight="1" outlineLevel="2" x14ac:dyDescent="0.2">
      <c r="A1226" s="15"/>
      <c r="B1226" s="93"/>
      <c r="C1226" s="15" t="s">
        <v>782</v>
      </c>
    </row>
    <row r="1227" spans="1:9" ht="12.75" customHeight="1" outlineLevel="2" x14ac:dyDescent="0.2">
      <c r="A1227" s="15"/>
      <c r="B1227" s="93"/>
      <c r="C1227" s="15" t="s">
        <v>940</v>
      </c>
      <c r="E1227" s="141"/>
      <c r="F1227" s="161"/>
      <c r="G1227" s="161"/>
      <c r="H1227" s="164"/>
    </row>
    <row r="1228" spans="1:9" ht="12.75" customHeight="1" outlineLevel="2" x14ac:dyDescent="0.2">
      <c r="A1228" s="14"/>
    </row>
    <row r="1229" spans="1:9" ht="12.75" customHeight="1" outlineLevel="1" x14ac:dyDescent="0.2">
      <c r="A1229" s="13" t="s">
        <v>329</v>
      </c>
    </row>
    <row r="1230" spans="1:9" ht="12.75" customHeight="1" outlineLevel="1" x14ac:dyDescent="0.2">
      <c r="A1230" s="14"/>
    </row>
    <row r="1231" spans="1:9" ht="12.75" customHeight="1" outlineLevel="1" x14ac:dyDescent="0.2">
      <c r="B1231" s="169" t="s">
        <v>944</v>
      </c>
      <c r="C1231" s="388" t="s">
        <v>942</v>
      </c>
      <c r="D1231" s="434"/>
      <c r="E1231" s="427"/>
      <c r="F1231" s="388" t="s">
        <v>944</v>
      </c>
      <c r="G1231" s="388" t="s">
        <v>942</v>
      </c>
      <c r="H1231" s="64"/>
      <c r="I1231" s="65"/>
    </row>
    <row r="1232" spans="1:9" ht="12.75" customHeight="1" outlineLevel="1" x14ac:dyDescent="0.2">
      <c r="A1232" s="192"/>
      <c r="B1232" s="172" t="s">
        <v>945</v>
      </c>
      <c r="C1232" s="28" t="s">
        <v>943</v>
      </c>
      <c r="D1232" s="415"/>
      <c r="E1232" s="428"/>
      <c r="F1232" s="28" t="s">
        <v>945</v>
      </c>
      <c r="G1232" s="28" t="s">
        <v>943</v>
      </c>
      <c r="H1232" s="80"/>
      <c r="I1232" s="68"/>
    </row>
    <row r="1233" spans="1:9" ht="12.75" customHeight="1" outlineLevel="1" x14ac:dyDescent="0.2">
      <c r="A1233" s="41"/>
      <c r="B1233" s="171"/>
      <c r="C1233" s="412"/>
      <c r="D1233" s="126" t="s">
        <v>1162</v>
      </c>
      <c r="E1233" s="22"/>
      <c r="F1233" s="412"/>
      <c r="G1233" s="412"/>
      <c r="H1233" s="126" t="s">
        <v>1163</v>
      </c>
      <c r="I1233" s="430"/>
    </row>
    <row r="1234" spans="1:9" ht="12.75" customHeight="1" outlineLevel="1" x14ac:dyDescent="0.2">
      <c r="A1234" s="41"/>
      <c r="B1234" s="171"/>
      <c r="C1234" s="412"/>
      <c r="D1234" s="127" t="s">
        <v>783</v>
      </c>
      <c r="E1234" s="22"/>
      <c r="F1234" s="412"/>
      <c r="G1234" s="412"/>
      <c r="H1234" s="126" t="s">
        <v>421</v>
      </c>
      <c r="I1234" s="430"/>
    </row>
    <row r="1235" spans="1:9" ht="12.75" customHeight="1" outlineLevel="1" x14ac:dyDescent="0.2">
      <c r="A1235" s="41"/>
      <c r="B1235" s="171"/>
      <c r="C1235" s="412"/>
      <c r="D1235" s="126" t="s">
        <v>1164</v>
      </c>
      <c r="E1235" s="22"/>
      <c r="F1235" s="412"/>
      <c r="G1235" s="412"/>
      <c r="H1235" s="126" t="s">
        <v>1165</v>
      </c>
      <c r="I1235" s="430"/>
    </row>
    <row r="1236" spans="1:9" ht="12.75" customHeight="1" outlineLevel="1" x14ac:dyDescent="0.2">
      <c r="A1236" s="41"/>
      <c r="B1236" s="171"/>
      <c r="C1236" s="412"/>
      <c r="D1236" s="126" t="s">
        <v>1166</v>
      </c>
      <c r="E1236" s="22"/>
      <c r="F1236" s="412"/>
      <c r="G1236" s="412"/>
      <c r="H1236" s="126" t="s">
        <v>1167</v>
      </c>
      <c r="I1236" s="430"/>
    </row>
    <row r="1237" spans="1:9" ht="12.75" customHeight="1" outlineLevel="1" x14ac:dyDescent="0.2">
      <c r="A1237" s="41"/>
      <c r="B1237" s="171"/>
      <c r="C1237" s="412"/>
      <c r="D1237" s="126" t="s">
        <v>1168</v>
      </c>
      <c r="E1237" s="22"/>
      <c r="F1237" s="412"/>
      <c r="G1237" s="412"/>
      <c r="H1237" s="126" t="s">
        <v>1169</v>
      </c>
      <c r="I1237" s="430"/>
    </row>
    <row r="1238" spans="1:9" ht="12.75" customHeight="1" outlineLevel="1" x14ac:dyDescent="0.2">
      <c r="A1238" s="41"/>
      <c r="B1238" s="185"/>
      <c r="C1238" s="114"/>
      <c r="D1238" s="126" t="s">
        <v>1170</v>
      </c>
      <c r="E1238" s="430"/>
      <c r="F1238" s="419"/>
      <c r="G1238" s="114"/>
      <c r="H1238" s="429"/>
      <c r="I1238" s="430"/>
    </row>
    <row r="1239" spans="1:9" ht="12.75" customHeight="1" x14ac:dyDescent="0.2">
      <c r="A1239" s="13"/>
    </row>
    <row r="1240" spans="1:9" ht="12.75" customHeight="1" x14ac:dyDescent="0.2">
      <c r="A1240" s="159" t="s">
        <v>1171</v>
      </c>
    </row>
    <row r="1241" spans="1:9" ht="12.75" customHeight="1" x14ac:dyDescent="0.2">
      <c r="A1241" s="105"/>
    </row>
    <row r="1242" spans="1:9" ht="12.75" customHeight="1" x14ac:dyDescent="0.2">
      <c r="A1242" s="105" t="s">
        <v>1207</v>
      </c>
    </row>
    <row r="1243" spans="1:9" ht="12.75" customHeight="1" x14ac:dyDescent="0.2">
      <c r="A1243" s="5" t="s">
        <v>1133</v>
      </c>
    </row>
    <row r="1244" spans="1:9" ht="12.75" customHeight="1" x14ac:dyDescent="0.2">
      <c r="A1244" s="1" t="s">
        <v>1134</v>
      </c>
    </row>
    <row r="1245" spans="1:9" ht="12.75" customHeight="1" x14ac:dyDescent="0.2">
      <c r="A1245" s="1" t="s">
        <v>1052</v>
      </c>
    </row>
    <row r="1246" spans="1:9" ht="12.75" customHeight="1" x14ac:dyDescent="0.2">
      <c r="A1246" s="5" t="s">
        <v>579</v>
      </c>
    </row>
    <row r="1247" spans="1:9" ht="12.75" customHeight="1" x14ac:dyDescent="0.2">
      <c r="A1247" s="1" t="s">
        <v>63</v>
      </c>
    </row>
    <row r="1248" spans="1:9" ht="12.75" customHeight="1" x14ac:dyDescent="0.2">
      <c r="A1248" s="1" t="s">
        <v>60</v>
      </c>
    </row>
    <row r="1249" spans="1:8" ht="12.75" customHeight="1" x14ac:dyDescent="0.2">
      <c r="A1249" s="1" t="s">
        <v>61</v>
      </c>
    </row>
    <row r="1250" spans="1:8" ht="12.75" customHeight="1" x14ac:dyDescent="0.2">
      <c r="A1250" s="1" t="s">
        <v>62</v>
      </c>
    </row>
    <row r="1251" spans="1:8" ht="12.75" customHeight="1" x14ac:dyDescent="0.2">
      <c r="A1251" s="1" t="s">
        <v>64</v>
      </c>
    </row>
    <row r="1252" spans="1:8" ht="12.75" customHeight="1" x14ac:dyDescent="0.2">
      <c r="A1252" s="1" t="s">
        <v>1172</v>
      </c>
    </row>
    <row r="1253" spans="1:8" ht="12.75" customHeight="1" x14ac:dyDescent="0.2">
      <c r="A1253" s="1" t="s">
        <v>1173</v>
      </c>
    </row>
    <row r="1254" spans="1:8" ht="12.75" customHeight="1" x14ac:dyDescent="0.2">
      <c r="A1254" s="1"/>
    </row>
    <row r="1255" spans="1:8" ht="12.75" customHeight="1" x14ac:dyDescent="0.2">
      <c r="A1255" s="12" t="s">
        <v>450</v>
      </c>
    </row>
    <row r="1256" spans="1:8" ht="12.75" customHeight="1" x14ac:dyDescent="0.2">
      <c r="A1256" s="12" t="s">
        <v>65</v>
      </c>
    </row>
    <row r="1257" spans="1:8" ht="12.75" customHeight="1" x14ac:dyDescent="0.2">
      <c r="A1257" s="1" t="s">
        <v>448</v>
      </c>
    </row>
    <row r="1258" spans="1:8" ht="12.75" customHeight="1" x14ac:dyDescent="0.2">
      <c r="A1258" s="12" t="s">
        <v>580</v>
      </c>
    </row>
    <row r="1259" spans="1:8" ht="12.75" customHeight="1" x14ac:dyDescent="0.2">
      <c r="A1259" s="1" t="s">
        <v>449</v>
      </c>
    </row>
    <row r="1260" spans="1:8" ht="12.75" customHeight="1" x14ac:dyDescent="0.2">
      <c r="A1260" s="12" t="s">
        <v>946</v>
      </c>
    </row>
    <row r="1261" spans="1:8" ht="12.75" customHeight="1" x14ac:dyDescent="0.2">
      <c r="A1261" s="5" t="s">
        <v>947</v>
      </c>
    </row>
    <row r="1262" spans="1:8" ht="12.75" customHeight="1" x14ac:dyDescent="0.2">
      <c r="A1262" s="1"/>
    </row>
    <row r="1263" spans="1:8" ht="12.75" customHeight="1" x14ac:dyDescent="0.2">
      <c r="A1263" s="125"/>
      <c r="B1263" s="429"/>
      <c r="C1263" s="429"/>
      <c r="D1263" s="429"/>
      <c r="E1263" s="430"/>
      <c r="F1263" s="25" t="s">
        <v>1174</v>
      </c>
      <c r="G1263" s="25" t="s">
        <v>1175</v>
      </c>
      <c r="H1263" s="168" t="s">
        <v>552</v>
      </c>
    </row>
    <row r="1264" spans="1:8" ht="12.75" customHeight="1" x14ac:dyDescent="0.2">
      <c r="A1264" s="27" t="s">
        <v>1176</v>
      </c>
      <c r="B1264" s="67"/>
      <c r="C1264" s="67"/>
      <c r="D1264" s="67"/>
      <c r="E1264" s="68"/>
      <c r="F1264" s="367">
        <v>899</v>
      </c>
      <c r="G1264" s="367">
        <v>1250</v>
      </c>
      <c r="H1264" s="314">
        <f>SUM(F1264:G1264)</f>
        <v>2149</v>
      </c>
    </row>
    <row r="1265" spans="1:8" ht="12.75" customHeight="1" x14ac:dyDescent="0.2">
      <c r="A1265" s="27" t="s">
        <v>1177</v>
      </c>
      <c r="B1265" s="67"/>
      <c r="C1265" s="67"/>
      <c r="D1265" s="67"/>
      <c r="E1265" s="68"/>
      <c r="F1265" s="367">
        <v>312</v>
      </c>
      <c r="G1265" s="367">
        <v>304</v>
      </c>
      <c r="H1265" s="314">
        <f>SUM(F1265:G1265)</f>
        <v>616</v>
      </c>
    </row>
    <row r="1266" spans="1:8" ht="12.75" customHeight="1" x14ac:dyDescent="0.2">
      <c r="A1266" s="27" t="s">
        <v>731</v>
      </c>
      <c r="B1266" s="67"/>
      <c r="C1266" s="67"/>
      <c r="D1266" s="67"/>
      <c r="E1266" s="68"/>
      <c r="F1266" s="367">
        <v>440</v>
      </c>
      <c r="G1266" s="367">
        <v>650</v>
      </c>
      <c r="H1266" s="314">
        <f>SUM(F1266:G1266)</f>
        <v>1090</v>
      </c>
    </row>
    <row r="1267" spans="1:8" ht="12.75" customHeight="1" outlineLevel="1" x14ac:dyDescent="0.2">
      <c r="A1267" s="27" t="s">
        <v>39</v>
      </c>
      <c r="B1267" s="67"/>
      <c r="C1267" s="67"/>
      <c r="D1267" s="67"/>
      <c r="E1267" s="68"/>
      <c r="F1267" s="367">
        <v>459</v>
      </c>
      <c r="G1267" s="367">
        <v>600</v>
      </c>
      <c r="H1267" s="314">
        <f>SUM(F1267:G1267)</f>
        <v>1059</v>
      </c>
    </row>
    <row r="1268" spans="1:8" ht="12.75" customHeight="1" outlineLevel="1" x14ac:dyDescent="0.2">
      <c r="A1268" s="27" t="s">
        <v>40</v>
      </c>
      <c r="B1268" s="67"/>
      <c r="C1268" s="67"/>
      <c r="D1268" s="67"/>
      <c r="E1268" s="68"/>
      <c r="F1268" s="313"/>
      <c r="G1268" s="313"/>
      <c r="H1268" s="314"/>
    </row>
    <row r="1269" spans="1:8" ht="12.75" customHeight="1" outlineLevel="1" x14ac:dyDescent="0.2">
      <c r="A1269" s="58" t="s">
        <v>486</v>
      </c>
      <c r="B1269" s="45"/>
      <c r="C1269" s="45"/>
      <c r="D1269" s="45"/>
      <c r="E1269" s="65"/>
      <c r="F1269" s="464"/>
      <c r="G1269" s="464"/>
      <c r="H1269" s="464"/>
    </row>
    <row r="1270" spans="1:8" ht="12.75" customHeight="1" outlineLevel="2" x14ac:dyDescent="0.2">
      <c r="A1270" s="27" t="s">
        <v>487</v>
      </c>
      <c r="B1270" s="67"/>
      <c r="C1270" s="67"/>
      <c r="D1270" s="67"/>
      <c r="E1270" s="68"/>
      <c r="F1270" s="574"/>
      <c r="G1270" s="465"/>
      <c r="H1270" s="574"/>
    </row>
    <row r="1271" spans="1:8" ht="12.75" customHeight="1" outlineLevel="2" x14ac:dyDescent="0.2">
      <c r="A1271" s="58" t="s">
        <v>285</v>
      </c>
      <c r="B1271" s="41"/>
      <c r="C1271" s="41"/>
      <c r="D1271" s="41"/>
      <c r="E1271" s="66"/>
      <c r="F1271" s="464"/>
      <c r="G1271" s="464"/>
      <c r="H1271" s="464"/>
    </row>
    <row r="1272" spans="1:8" ht="12.75" customHeight="1" outlineLevel="2" x14ac:dyDescent="0.2">
      <c r="A1272" s="27" t="s">
        <v>286</v>
      </c>
      <c r="B1272" s="67"/>
      <c r="C1272" s="67"/>
      <c r="D1272" s="67"/>
      <c r="E1272" s="68"/>
      <c r="F1272" s="574"/>
      <c r="G1272" s="465"/>
      <c r="H1272" s="574"/>
    </row>
    <row r="1273" spans="1:8" ht="12.75" customHeight="1" outlineLevel="2" x14ac:dyDescent="0.2">
      <c r="A1273" s="27" t="s">
        <v>564</v>
      </c>
      <c r="B1273" s="67"/>
      <c r="C1273" s="67"/>
      <c r="D1273" s="67"/>
      <c r="E1273" s="68"/>
      <c r="F1273" s="189"/>
      <c r="G1273" s="189"/>
      <c r="H1273" s="191"/>
    </row>
    <row r="1274" spans="1:8" ht="12.75" customHeight="1" outlineLevel="2" x14ac:dyDescent="0.2">
      <c r="A1274" s="26" t="s">
        <v>998</v>
      </c>
      <c r="B1274" s="41"/>
      <c r="C1274" s="41"/>
      <c r="D1274" s="41"/>
      <c r="E1274" s="66"/>
      <c r="F1274" s="464"/>
      <c r="G1274" s="464"/>
      <c r="H1274" s="463"/>
    </row>
    <row r="1275" spans="1:8" ht="12.75" customHeight="1" outlineLevel="2" x14ac:dyDescent="0.2">
      <c r="A1275" s="102" t="s">
        <v>997</v>
      </c>
      <c r="B1275" s="67"/>
      <c r="C1275" s="67"/>
      <c r="D1275" s="67"/>
      <c r="E1275" s="68"/>
      <c r="F1275" s="574"/>
      <c r="G1275" s="465"/>
      <c r="H1275" s="575"/>
    </row>
    <row r="1276" spans="1:8" ht="12.75" customHeight="1" outlineLevel="2" x14ac:dyDescent="0.2">
      <c r="A1276" s="63"/>
      <c r="B1276" s="41"/>
      <c r="C1276" s="41"/>
      <c r="D1276" s="41"/>
      <c r="E1276" s="63"/>
      <c r="F1276" s="384"/>
      <c r="G1276" s="186"/>
      <c r="H1276" s="384"/>
    </row>
    <row r="1277" spans="1:8" ht="12.75" customHeight="1" outlineLevel="2" x14ac:dyDescent="0.2">
      <c r="A1277" s="14"/>
    </row>
    <row r="1278" spans="1:8" ht="12.75" customHeight="1" outlineLevel="2" x14ac:dyDescent="0.2">
      <c r="A1278" s="105" t="s">
        <v>923</v>
      </c>
    </row>
    <row r="1279" spans="1:8" ht="12.75" customHeight="1" outlineLevel="2" x14ac:dyDescent="0.2">
      <c r="A1279" s="21" t="s">
        <v>1220</v>
      </c>
    </row>
    <row r="1280" spans="1:8" ht="12.75" customHeight="1" outlineLevel="2" x14ac:dyDescent="0.2">
      <c r="A1280" s="21" t="s">
        <v>276</v>
      </c>
    </row>
    <row r="1281" spans="1:11" ht="12.75" customHeight="1" outlineLevel="2" x14ac:dyDescent="0.2">
      <c r="A1281" s="21" t="s">
        <v>277</v>
      </c>
    </row>
    <row r="1282" spans="1:11" ht="12.75" customHeight="1" outlineLevel="2" x14ac:dyDescent="0.2">
      <c r="A1282" s="21" t="s">
        <v>278</v>
      </c>
    </row>
    <row r="1283" spans="1:11" ht="12.75" customHeight="1" outlineLevel="2" x14ac:dyDescent="0.2">
      <c r="A1283" s="21" t="s">
        <v>279</v>
      </c>
    </row>
    <row r="1284" spans="1:11" ht="12.75" customHeight="1" outlineLevel="2" x14ac:dyDescent="0.2"/>
    <row r="1285" spans="1:11" ht="12.75" customHeight="1" outlineLevel="2" x14ac:dyDescent="0.2">
      <c r="A1285" s="21" t="s">
        <v>1221</v>
      </c>
      <c r="D1285" s="368">
        <v>27</v>
      </c>
      <c r="E1285" s="105" t="s">
        <v>485</v>
      </c>
      <c r="H1285" s="280"/>
    </row>
    <row r="1286" spans="1:11" ht="12.75" customHeight="1" outlineLevel="2" x14ac:dyDescent="0.2">
      <c r="A1286" s="14"/>
    </row>
    <row r="1287" spans="1:11" ht="12.75" customHeight="1" outlineLevel="2" x14ac:dyDescent="0.2">
      <c r="A1287" s="13" t="s">
        <v>925</v>
      </c>
    </row>
    <row r="1288" spans="1:11" ht="12.75" customHeight="1" outlineLevel="2" x14ac:dyDescent="0.2">
      <c r="A1288" s="14"/>
    </row>
    <row r="1289" spans="1:11" ht="12.75" customHeight="1" outlineLevel="2" x14ac:dyDescent="0.2">
      <c r="A1289" s="14" t="s">
        <v>280</v>
      </c>
      <c r="I1289" s="149"/>
    </row>
    <row r="1290" spans="1:11" ht="12.75" customHeight="1" outlineLevel="2" x14ac:dyDescent="0.2">
      <c r="A1290" s="21" t="s">
        <v>1222</v>
      </c>
    </row>
    <row r="1291" spans="1:11" ht="12.75" customHeight="1" outlineLevel="2" x14ac:dyDescent="0.2">
      <c r="A1291" s="14"/>
      <c r="K1291" s="294"/>
    </row>
    <row r="1292" spans="1:11" ht="12.75" customHeight="1" outlineLevel="2" x14ac:dyDescent="0.25">
      <c r="A1292" s="24" t="s">
        <v>597</v>
      </c>
      <c r="K1292" s="294"/>
    </row>
    <row r="1293" spans="1:11" ht="12.75" customHeight="1" outlineLevel="2" x14ac:dyDescent="0.2">
      <c r="A1293" s="14" t="s">
        <v>598</v>
      </c>
      <c r="K1293" s="294"/>
    </row>
    <row r="1294" spans="1:11" ht="12.75" customHeight="1" outlineLevel="2" x14ac:dyDescent="0.2">
      <c r="A1294" s="14" t="s">
        <v>609</v>
      </c>
      <c r="K1294" s="294"/>
    </row>
    <row r="1295" spans="1:11" ht="12.75" customHeight="1" outlineLevel="2" x14ac:dyDescent="0.2">
      <c r="A1295" s="14" t="s">
        <v>590</v>
      </c>
      <c r="K1295" s="294"/>
    </row>
    <row r="1296" spans="1:11" ht="12.75" customHeight="1" outlineLevel="2" x14ac:dyDescent="0.2">
      <c r="A1296" s="14" t="s">
        <v>794</v>
      </c>
      <c r="K1296" s="280"/>
    </row>
    <row r="1297" spans="1:11" ht="12.75" customHeight="1" outlineLevel="2" x14ac:dyDescent="0.2">
      <c r="A1297" s="14" t="s">
        <v>291</v>
      </c>
      <c r="K1297" s="294"/>
    </row>
    <row r="1298" spans="1:11" ht="12.75" customHeight="1" outlineLevel="2" x14ac:dyDescent="0.2">
      <c r="A1298" s="14" t="s">
        <v>292</v>
      </c>
    </row>
    <row r="1299" spans="1:11" ht="12.75" customHeight="1" outlineLevel="2" x14ac:dyDescent="0.2">
      <c r="A1299" s="14" t="s">
        <v>293</v>
      </c>
    </row>
    <row r="1300" spans="1:11" ht="12.75" customHeight="1" outlineLevel="2" x14ac:dyDescent="0.2">
      <c r="A1300" s="14"/>
    </row>
    <row r="1301" spans="1:11" ht="12.75" customHeight="1" outlineLevel="2" x14ac:dyDescent="0.25">
      <c r="A1301" s="24" t="s">
        <v>795</v>
      </c>
    </row>
    <row r="1302" spans="1:11" ht="12.75" customHeight="1" outlineLevel="2" x14ac:dyDescent="0.2">
      <c r="A1302" s="14" t="s">
        <v>796</v>
      </c>
    </row>
    <row r="1303" spans="1:11" ht="12.75" customHeight="1" outlineLevel="2" x14ac:dyDescent="0.2">
      <c r="A1303" s="14" t="s">
        <v>797</v>
      </c>
    </row>
    <row r="1304" spans="1:11" ht="12.75" customHeight="1" outlineLevel="2" x14ac:dyDescent="0.2">
      <c r="A1304" s="14" t="s">
        <v>798</v>
      </c>
    </row>
    <row r="1305" spans="1:11" ht="12.75" customHeight="1" outlineLevel="2" x14ac:dyDescent="0.2">
      <c r="A1305" s="14" t="s">
        <v>294</v>
      </c>
    </row>
    <row r="1306" spans="1:11" ht="12.75" customHeight="1" outlineLevel="2" x14ac:dyDescent="0.2">
      <c r="A1306" s="14" t="s">
        <v>720</v>
      </c>
    </row>
    <row r="1307" spans="1:11" ht="12.75" customHeight="1" outlineLevel="2" x14ac:dyDescent="0.2">
      <c r="A1307" s="14" t="s">
        <v>799</v>
      </c>
    </row>
    <row r="1308" spans="1:11" ht="12.75" customHeight="1" outlineLevel="2" x14ac:dyDescent="0.2">
      <c r="A1308" s="14"/>
    </row>
    <row r="1309" spans="1:11" ht="12.75" customHeight="1" outlineLevel="2" x14ac:dyDescent="0.2">
      <c r="A1309" s="21" t="s">
        <v>1250</v>
      </c>
    </row>
    <row r="1310" spans="1:11" ht="12.75" customHeight="1" outlineLevel="1" x14ac:dyDescent="0.2">
      <c r="A1310" s="14" t="s">
        <v>721</v>
      </c>
    </row>
    <row r="1311" spans="1:11" ht="12.75" customHeight="1" outlineLevel="2" x14ac:dyDescent="0.2">
      <c r="A1311" s="14" t="s">
        <v>693</v>
      </c>
    </row>
    <row r="1312" spans="1:11" ht="12.75" customHeight="1" outlineLevel="2" x14ac:dyDescent="0.2">
      <c r="A1312" s="14" t="s">
        <v>732</v>
      </c>
    </row>
    <row r="1313" spans="1:11" ht="12.75" customHeight="1" outlineLevel="2" x14ac:dyDescent="0.2">
      <c r="A1313" s="14"/>
    </row>
    <row r="1314" spans="1:11" ht="12.75" customHeight="1" outlineLevel="2" x14ac:dyDescent="0.2">
      <c r="A1314" s="33" t="s">
        <v>926</v>
      </c>
    </row>
    <row r="1315" spans="1:11" ht="12.75" customHeight="1" outlineLevel="2" x14ac:dyDescent="0.25">
      <c r="A1315" s="32"/>
      <c r="F1315" s="400"/>
    </row>
    <row r="1316" spans="1:11" ht="12.75" customHeight="1" outlineLevel="2" x14ac:dyDescent="0.2">
      <c r="A1316" s="33" t="s">
        <v>694</v>
      </c>
    </row>
    <row r="1317" spans="1:11" outlineLevel="2" x14ac:dyDescent="0.2">
      <c r="A1317" s="145"/>
      <c r="B1317" s="128" t="s">
        <v>451</v>
      </c>
      <c r="C1317" s="128" t="s">
        <v>452</v>
      </c>
      <c r="D1317" s="128" t="s">
        <v>1086</v>
      </c>
      <c r="E1317" s="128" t="s">
        <v>1087</v>
      </c>
      <c r="F1317" s="128" t="s">
        <v>1088</v>
      </c>
      <c r="G1317" s="128" t="s">
        <v>1089</v>
      </c>
      <c r="H1317" s="128" t="s">
        <v>1090</v>
      </c>
      <c r="I1317" s="128" t="s">
        <v>552</v>
      </c>
    </row>
    <row r="1318" spans="1:11" ht="25.5" outlineLevel="2" x14ac:dyDescent="0.2">
      <c r="A1318" s="401" t="s">
        <v>718</v>
      </c>
      <c r="B1318" s="357">
        <v>65</v>
      </c>
      <c r="C1318" s="357">
        <v>430</v>
      </c>
      <c r="D1318" s="357">
        <v>1185</v>
      </c>
      <c r="E1318" s="357">
        <v>997</v>
      </c>
      <c r="F1318" s="357">
        <v>476</v>
      </c>
      <c r="G1318" s="357">
        <v>313</v>
      </c>
      <c r="H1318" s="357">
        <v>161</v>
      </c>
      <c r="I1318" s="377">
        <f>SUM(B1318:H1318)</f>
        <v>3627</v>
      </c>
      <c r="K1318" s="295"/>
    </row>
    <row r="1319" spans="1:11" ht="12.75" customHeight="1" outlineLevel="1" x14ac:dyDescent="0.2">
      <c r="A1319" s="265"/>
      <c r="B1319" s="375"/>
      <c r="C1319" s="375"/>
      <c r="D1319" s="315"/>
      <c r="E1319" s="315"/>
      <c r="F1319" s="315"/>
      <c r="G1319" s="315"/>
      <c r="H1319" s="315"/>
      <c r="I1319" s="315"/>
    </row>
    <row r="1320" spans="1:11" ht="12.75" customHeight="1" outlineLevel="1" x14ac:dyDescent="0.2">
      <c r="A1320" s="264"/>
      <c r="B1320" s="316" t="s">
        <v>451</v>
      </c>
      <c r="C1320" s="316" t="s">
        <v>452</v>
      </c>
      <c r="D1320" s="317" t="s">
        <v>1086</v>
      </c>
      <c r="E1320" s="317" t="s">
        <v>1087</v>
      </c>
      <c r="F1320" s="317" t="s">
        <v>1088</v>
      </c>
      <c r="G1320" s="317" t="s">
        <v>1089</v>
      </c>
      <c r="H1320" s="317" t="s">
        <v>1090</v>
      </c>
      <c r="I1320" s="317" t="s">
        <v>552</v>
      </c>
    </row>
    <row r="1321" spans="1:11" ht="30.75" customHeight="1" outlineLevel="1" x14ac:dyDescent="0.2">
      <c r="A1321" s="402" t="s">
        <v>719</v>
      </c>
      <c r="B1321" s="366">
        <v>21</v>
      </c>
      <c r="C1321" s="366">
        <v>238</v>
      </c>
      <c r="D1321" s="366">
        <v>370</v>
      </c>
      <c r="E1321" s="366">
        <v>72</v>
      </c>
      <c r="F1321" s="366">
        <v>21</v>
      </c>
      <c r="G1321" s="366">
        <v>19</v>
      </c>
      <c r="H1321" s="366">
        <v>0</v>
      </c>
      <c r="I1321" s="371">
        <f>SUM(B1321:H1321)</f>
        <v>741</v>
      </c>
    </row>
    <row r="1322" spans="1:11" ht="12.75" customHeight="1" outlineLevel="1" x14ac:dyDescent="0.2">
      <c r="A1322" s="14"/>
    </row>
    <row r="1323" spans="1:11" ht="12.75" customHeight="1" outlineLevel="1" x14ac:dyDescent="0.2">
      <c r="A1323" s="159" t="s">
        <v>565</v>
      </c>
    </row>
    <row r="1324" spans="1:11" ht="12.75" customHeight="1" outlineLevel="1" x14ac:dyDescent="0.2">
      <c r="A1324" s="13"/>
      <c r="J1324" s="295"/>
    </row>
    <row r="1325" spans="1:11" ht="12.75" customHeight="1" outlineLevel="1" x14ac:dyDescent="0.2">
      <c r="A1325" s="13" t="s">
        <v>1223</v>
      </c>
    </row>
    <row r="1326" spans="1:11" ht="12.75" customHeight="1" outlineLevel="1" x14ac:dyDescent="0.2">
      <c r="A1326" s="13"/>
    </row>
    <row r="1327" spans="1:11" ht="12.75" customHeight="1" outlineLevel="1" x14ac:dyDescent="0.2">
      <c r="A1327" s="13" t="s">
        <v>1091</v>
      </c>
    </row>
    <row r="1328" spans="1:11" ht="12.75" customHeight="1" outlineLevel="1" x14ac:dyDescent="0.2">
      <c r="A1328" s="14"/>
    </row>
    <row r="1329" spans="1:16" ht="12.75" customHeight="1" outlineLevel="1" x14ac:dyDescent="0.2">
      <c r="A1329" s="14" t="s">
        <v>695</v>
      </c>
    </row>
    <row r="1330" spans="1:16" ht="12.75" customHeight="1" outlineLevel="1" x14ac:dyDescent="0.2">
      <c r="A1330" s="14" t="s">
        <v>696</v>
      </c>
    </row>
    <row r="1331" spans="1:16" ht="12.75" customHeight="1" outlineLevel="1" x14ac:dyDescent="0.2">
      <c r="A1331" s="14"/>
    </row>
    <row r="1332" spans="1:16" ht="12.75" customHeight="1" outlineLevel="1" x14ac:dyDescent="0.2">
      <c r="A1332" s="77"/>
      <c r="B1332" s="65"/>
      <c r="C1332" s="64"/>
      <c r="D1332" s="65"/>
      <c r="E1332" s="129"/>
      <c r="F1332" s="479" t="s">
        <v>733</v>
      </c>
      <c r="G1332" s="65"/>
    </row>
    <row r="1333" spans="1:16" ht="12.75" customHeight="1" outlineLevel="1" x14ac:dyDescent="0.2">
      <c r="A1333" s="38" t="s">
        <v>1092</v>
      </c>
      <c r="B1333" s="68"/>
      <c r="C1333" s="545" t="s">
        <v>178</v>
      </c>
      <c r="D1333" s="68"/>
      <c r="E1333" s="172" t="s">
        <v>1178</v>
      </c>
      <c r="F1333" s="494" t="s">
        <v>734</v>
      </c>
      <c r="G1333" s="68"/>
    </row>
    <row r="1334" spans="1:16" ht="12.75" customHeight="1" outlineLevel="1" x14ac:dyDescent="0.2">
      <c r="A1334" s="27" t="s">
        <v>1093</v>
      </c>
      <c r="B1334" s="19"/>
      <c r="C1334" s="576"/>
      <c r="D1334" s="577"/>
      <c r="E1334" s="403"/>
      <c r="F1334" s="608" t="s">
        <v>1094</v>
      </c>
      <c r="G1334" s="578"/>
    </row>
    <row r="1335" spans="1:16" ht="12.75" customHeight="1" outlineLevel="1" x14ac:dyDescent="0.2">
      <c r="A1335" s="27" t="s">
        <v>1095</v>
      </c>
      <c r="B1335" s="19"/>
      <c r="C1335" s="576"/>
      <c r="D1335" s="577"/>
      <c r="E1335" s="403"/>
      <c r="F1335" s="47">
        <v>4</v>
      </c>
      <c r="G1335" s="578"/>
      <c r="K1335" s="281"/>
      <c r="M1335" s="281"/>
      <c r="P1335" s="281"/>
    </row>
    <row r="1336" spans="1:16" ht="12.75" customHeight="1" outlineLevel="1" x14ac:dyDescent="0.2">
      <c r="A1336" s="26" t="s">
        <v>43</v>
      </c>
      <c r="B1336" s="20"/>
      <c r="C1336" s="579">
        <v>8.0000000000000002E-3</v>
      </c>
      <c r="D1336" s="580"/>
      <c r="E1336" s="581">
        <v>3.4000000000000002E-2</v>
      </c>
      <c r="F1336" s="462">
        <v>5</v>
      </c>
      <c r="G1336" s="463"/>
      <c r="K1336" s="281"/>
      <c r="M1336" s="281"/>
      <c r="P1336" s="281"/>
    </row>
    <row r="1337" spans="1:16" ht="12.75" customHeight="1" outlineLevel="1" x14ac:dyDescent="0.2">
      <c r="A1337" s="104" t="s">
        <v>44</v>
      </c>
      <c r="B1337" s="19"/>
      <c r="C1337" s="582"/>
      <c r="D1337" s="583"/>
      <c r="E1337" s="584"/>
      <c r="F1337" s="466"/>
      <c r="G1337" s="467"/>
      <c r="K1337" s="281"/>
      <c r="M1337" s="281"/>
      <c r="N1337" s="281"/>
      <c r="P1337" s="281"/>
    </row>
    <row r="1338" spans="1:16" ht="12.75" customHeight="1" outlineLevel="1" x14ac:dyDescent="0.2">
      <c r="A1338" s="26" t="s">
        <v>45</v>
      </c>
      <c r="B1338" s="20"/>
      <c r="C1338" s="579">
        <v>3.4000000000000002E-2</v>
      </c>
      <c r="D1338" s="580"/>
      <c r="E1338" s="581">
        <v>3.0000000000000001E-3</v>
      </c>
      <c r="F1338" s="585">
        <v>26</v>
      </c>
      <c r="G1338" s="463"/>
      <c r="K1338" s="281"/>
      <c r="M1338" s="281"/>
    </row>
    <row r="1339" spans="1:16" ht="12.75" customHeight="1" outlineLevel="1" x14ac:dyDescent="0.2">
      <c r="A1339" s="104" t="s">
        <v>46</v>
      </c>
      <c r="B1339" s="19"/>
      <c r="C1339" s="582"/>
      <c r="D1339" s="583"/>
      <c r="E1339" s="584"/>
      <c r="F1339" s="466"/>
      <c r="G1339" s="467"/>
      <c r="K1339" s="281"/>
      <c r="M1339" s="281"/>
      <c r="N1339" s="281"/>
      <c r="P1339" s="281"/>
    </row>
    <row r="1340" spans="1:16" ht="12.75" customHeight="1" outlineLevel="1" x14ac:dyDescent="0.2">
      <c r="A1340" s="27" t="s">
        <v>1096</v>
      </c>
      <c r="B1340" s="19"/>
      <c r="C1340" s="586">
        <v>0.184</v>
      </c>
      <c r="D1340" s="587"/>
      <c r="E1340" s="609">
        <v>1.9E-2</v>
      </c>
      <c r="F1340" s="610" t="s">
        <v>1097</v>
      </c>
      <c r="G1340" s="578"/>
      <c r="K1340" s="281"/>
      <c r="M1340" s="281"/>
      <c r="N1340" s="281"/>
      <c r="P1340" s="281"/>
    </row>
    <row r="1341" spans="1:16" ht="12.75" customHeight="1" outlineLevel="1" x14ac:dyDescent="0.2">
      <c r="A1341" s="26" t="s">
        <v>770</v>
      </c>
      <c r="B1341" s="20"/>
      <c r="C1341" s="579">
        <v>7.4999999999999997E-2</v>
      </c>
      <c r="D1341" s="580"/>
      <c r="E1341" s="581">
        <v>5.6000000000000001E-2</v>
      </c>
      <c r="F1341" s="611" t="s">
        <v>1098</v>
      </c>
      <c r="G1341" s="463"/>
      <c r="K1341" s="281"/>
      <c r="M1341" s="281"/>
    </row>
    <row r="1342" spans="1:16" ht="12.75" customHeight="1" outlineLevel="1" x14ac:dyDescent="0.2">
      <c r="A1342" s="100" t="s">
        <v>41</v>
      </c>
      <c r="B1342" s="20"/>
      <c r="C1342" s="588"/>
      <c r="D1342" s="589"/>
      <c r="E1342" s="590"/>
      <c r="F1342" s="591"/>
      <c r="G1342" s="592"/>
      <c r="K1342" s="281"/>
      <c r="M1342" s="281"/>
      <c r="N1342" s="281"/>
      <c r="P1342" s="281"/>
    </row>
    <row r="1343" spans="1:16" ht="12.75" customHeight="1" outlineLevel="1" x14ac:dyDescent="0.2">
      <c r="A1343" s="101" t="s">
        <v>42</v>
      </c>
      <c r="B1343" s="19"/>
      <c r="C1343" s="582"/>
      <c r="D1343" s="583"/>
      <c r="E1343" s="584"/>
      <c r="F1343" s="466"/>
      <c r="G1343" s="467"/>
      <c r="K1343" s="281"/>
      <c r="M1343" s="281"/>
      <c r="N1343" s="281"/>
      <c r="P1343" s="281"/>
    </row>
    <row r="1344" spans="1:16" ht="12.75" customHeight="1" outlineLevel="1" x14ac:dyDescent="0.2">
      <c r="A1344" s="26" t="s">
        <v>47</v>
      </c>
      <c r="B1344" s="20"/>
      <c r="C1344" s="579">
        <v>2.5999999999999999E-2</v>
      </c>
      <c r="D1344" s="580"/>
      <c r="E1344" s="581">
        <v>1.2E-2</v>
      </c>
      <c r="F1344" s="585">
        <v>11</v>
      </c>
      <c r="G1344" s="463"/>
      <c r="K1344" s="281"/>
      <c r="M1344" s="281"/>
    </row>
    <row r="1345" spans="1:16" ht="12.75" customHeight="1" outlineLevel="1" x14ac:dyDescent="0.2">
      <c r="A1345" s="100" t="s">
        <v>48</v>
      </c>
      <c r="B1345" s="20"/>
      <c r="C1345" s="588"/>
      <c r="D1345" s="589"/>
      <c r="E1345" s="590"/>
      <c r="F1345" s="591"/>
      <c r="G1345" s="592"/>
      <c r="K1345" s="281"/>
      <c r="M1345" s="281"/>
    </row>
    <row r="1346" spans="1:16" ht="12.75" customHeight="1" outlineLevel="1" x14ac:dyDescent="0.2">
      <c r="A1346" s="104" t="s">
        <v>46</v>
      </c>
      <c r="B1346" s="19"/>
      <c r="C1346" s="582"/>
      <c r="D1346" s="583"/>
      <c r="E1346" s="584"/>
      <c r="F1346" s="466"/>
      <c r="G1346" s="467"/>
      <c r="K1346" s="281"/>
      <c r="M1346" s="281"/>
      <c r="N1346" s="281"/>
      <c r="P1346" s="281"/>
    </row>
    <row r="1347" spans="1:16" ht="12.75" customHeight="1" outlineLevel="1" x14ac:dyDescent="0.2">
      <c r="A1347" s="27" t="s">
        <v>1099</v>
      </c>
      <c r="B1347" s="19"/>
      <c r="C1347" s="586">
        <v>3.4000000000000002E-2</v>
      </c>
      <c r="D1347" s="587"/>
      <c r="E1347" s="609">
        <v>8.9999999999999993E-3</v>
      </c>
      <c r="F1347" s="482">
        <v>13</v>
      </c>
      <c r="G1347" s="578"/>
      <c r="K1347" s="281"/>
      <c r="M1347" s="281"/>
      <c r="N1347" s="281"/>
      <c r="P1347" s="281"/>
    </row>
    <row r="1348" spans="1:16" ht="12.75" customHeight="1" outlineLevel="1" x14ac:dyDescent="0.2">
      <c r="A1348" s="26" t="s">
        <v>49</v>
      </c>
      <c r="B1348" s="20"/>
      <c r="C1348" s="579">
        <v>5.0999999999999997E-2</v>
      </c>
      <c r="D1348" s="580"/>
      <c r="E1348" s="581">
        <v>0.17</v>
      </c>
      <c r="F1348" s="611" t="s">
        <v>1100</v>
      </c>
      <c r="G1348" s="463"/>
      <c r="K1348" s="281"/>
      <c r="M1348" s="281"/>
      <c r="N1348" s="281"/>
      <c r="P1348" s="281"/>
    </row>
    <row r="1349" spans="1:16" ht="12.75" customHeight="1" outlineLevel="1" x14ac:dyDescent="0.2">
      <c r="A1349" s="132" t="s">
        <v>50</v>
      </c>
      <c r="B1349" s="20"/>
      <c r="C1349" s="588"/>
      <c r="D1349" s="589"/>
      <c r="E1349" s="590"/>
      <c r="F1349" s="591"/>
      <c r="G1349" s="592"/>
      <c r="H1349" s="217"/>
      <c r="I1349" s="217"/>
      <c r="J1349" s="217"/>
      <c r="K1349" s="372"/>
      <c r="L1349" s="217"/>
      <c r="M1349" s="372"/>
      <c r="N1349" s="281"/>
      <c r="P1349" s="281"/>
    </row>
    <row r="1350" spans="1:16" ht="12.75" customHeight="1" outlineLevel="1" x14ac:dyDescent="0.2">
      <c r="A1350" s="101" t="s">
        <v>42</v>
      </c>
      <c r="B1350" s="19"/>
      <c r="C1350" s="582"/>
      <c r="D1350" s="583"/>
      <c r="E1350" s="584"/>
      <c r="F1350" s="466"/>
      <c r="G1350" s="467"/>
      <c r="H1350" s="217"/>
      <c r="I1350" s="217"/>
      <c r="J1350" s="217"/>
      <c r="K1350" s="372"/>
      <c r="L1350" s="217"/>
      <c r="M1350" s="372"/>
      <c r="N1350" s="281"/>
      <c r="P1350" s="281"/>
    </row>
    <row r="1351" spans="1:16" ht="12.75" customHeight="1" outlineLevel="1" x14ac:dyDescent="0.2">
      <c r="A1351" s="27" t="s">
        <v>969</v>
      </c>
      <c r="B1351" s="19"/>
      <c r="C1351" s="586">
        <v>6.2E-2</v>
      </c>
      <c r="D1351" s="587"/>
      <c r="E1351" s="609">
        <v>0.123</v>
      </c>
      <c r="F1351" s="482">
        <v>23</v>
      </c>
      <c r="G1351" s="578"/>
      <c r="H1351" s="217"/>
      <c r="I1351" s="217"/>
      <c r="J1351" s="217"/>
      <c r="K1351" s="372"/>
      <c r="L1351" s="217"/>
      <c r="M1351" s="372"/>
      <c r="N1351" s="281"/>
      <c r="P1351" s="281"/>
    </row>
    <row r="1352" spans="1:16" ht="12.75" customHeight="1" outlineLevel="1" x14ac:dyDescent="0.2">
      <c r="A1352" s="26" t="s">
        <v>887</v>
      </c>
      <c r="B1352" s="20"/>
      <c r="C1352" s="579">
        <v>7.0000000000000001E-3</v>
      </c>
      <c r="D1352" s="580"/>
      <c r="E1352" s="581">
        <v>3.3000000000000002E-2</v>
      </c>
      <c r="F1352" s="585">
        <v>16</v>
      </c>
      <c r="G1352" s="463"/>
      <c r="H1352" s="217"/>
      <c r="I1352" s="217"/>
      <c r="J1352" s="217"/>
      <c r="K1352" s="372"/>
      <c r="L1352" s="217"/>
      <c r="M1352" s="372"/>
      <c r="N1352" s="281"/>
      <c r="P1352" s="281"/>
    </row>
    <row r="1353" spans="1:16" ht="12.75" customHeight="1" outlineLevel="1" x14ac:dyDescent="0.2">
      <c r="A1353" s="104" t="s">
        <v>888</v>
      </c>
      <c r="B1353" s="19"/>
      <c r="C1353" s="582"/>
      <c r="D1353" s="583"/>
      <c r="E1353" s="584"/>
      <c r="F1353" s="466"/>
      <c r="G1353" s="467"/>
      <c r="H1353" s="217"/>
      <c r="I1353" s="217"/>
      <c r="J1353" s="217"/>
      <c r="K1353" s="372"/>
      <c r="L1353" s="217"/>
      <c r="M1353" s="372"/>
      <c r="N1353" s="281"/>
      <c r="P1353" s="281"/>
    </row>
    <row r="1354" spans="1:16" ht="12.75" customHeight="1" outlineLevel="1" x14ac:dyDescent="0.2">
      <c r="A1354" s="26" t="s">
        <v>889</v>
      </c>
      <c r="B1354" s="20"/>
      <c r="C1354" s="579">
        <v>8.2000000000000003E-2</v>
      </c>
      <c r="D1354" s="580"/>
      <c r="E1354" s="581">
        <v>0.01</v>
      </c>
      <c r="F1354" s="585">
        <v>51</v>
      </c>
      <c r="G1354" s="463"/>
      <c r="H1354" s="217"/>
      <c r="I1354" s="217"/>
      <c r="J1354" s="217"/>
      <c r="K1354" s="372"/>
      <c r="L1354" s="217"/>
      <c r="M1354" s="372"/>
      <c r="P1354" s="281"/>
    </row>
    <row r="1355" spans="1:16" ht="12.75" customHeight="1" x14ac:dyDescent="0.2">
      <c r="A1355" s="104" t="s">
        <v>890</v>
      </c>
      <c r="B1355" s="19"/>
      <c r="C1355" s="582"/>
      <c r="D1355" s="583"/>
      <c r="E1355" s="584"/>
      <c r="F1355" s="466"/>
      <c r="G1355" s="467"/>
      <c r="H1355" s="217"/>
      <c r="I1355" s="217"/>
      <c r="J1355" s="217"/>
      <c r="K1355" s="372"/>
      <c r="L1355" s="217"/>
      <c r="M1355" s="372"/>
      <c r="N1355" s="281"/>
      <c r="P1355" s="281"/>
    </row>
    <row r="1356" spans="1:16" ht="12.75" customHeight="1" x14ac:dyDescent="0.2">
      <c r="A1356" s="26" t="s">
        <v>891</v>
      </c>
      <c r="B1356" s="20"/>
      <c r="C1356" s="579">
        <v>2.1999999999999999E-2</v>
      </c>
      <c r="D1356" s="580"/>
      <c r="E1356" s="581">
        <v>9.7000000000000003E-2</v>
      </c>
      <c r="F1356" s="611" t="s">
        <v>1101</v>
      </c>
      <c r="G1356" s="463"/>
      <c r="H1356" s="217"/>
      <c r="I1356" s="217"/>
      <c r="J1356" s="217"/>
      <c r="K1356" s="372"/>
      <c r="L1356" s="217"/>
      <c r="M1356" s="372"/>
      <c r="N1356" s="281"/>
      <c r="P1356" s="281"/>
    </row>
    <row r="1357" spans="1:16" ht="12.75" customHeight="1" x14ac:dyDescent="0.2">
      <c r="A1357" s="132" t="s">
        <v>908</v>
      </c>
      <c r="B1357" s="20"/>
      <c r="C1357" s="588"/>
      <c r="D1357" s="589"/>
      <c r="E1357" s="590"/>
      <c r="F1357" s="591"/>
      <c r="G1357" s="592"/>
      <c r="H1357" s="217"/>
      <c r="I1357" s="217"/>
      <c r="J1357" s="217"/>
      <c r="K1357" s="372"/>
      <c r="L1357" s="217"/>
      <c r="M1357" s="372"/>
      <c r="N1357" s="281"/>
      <c r="P1357" s="281"/>
    </row>
    <row r="1358" spans="1:16" ht="12.75" customHeight="1" outlineLevel="1" x14ac:dyDescent="0.2">
      <c r="A1358" s="104" t="s">
        <v>909</v>
      </c>
      <c r="B1358" s="19"/>
      <c r="C1358" s="582"/>
      <c r="D1358" s="583"/>
      <c r="E1358" s="584"/>
      <c r="F1358" s="466"/>
      <c r="G1358" s="467"/>
      <c r="H1358" s="217"/>
      <c r="I1358" s="217"/>
      <c r="J1358" s="217"/>
      <c r="K1358" s="372"/>
      <c r="L1358" s="217"/>
      <c r="M1358" s="372"/>
      <c r="N1358" s="281"/>
      <c r="P1358" s="281"/>
    </row>
    <row r="1359" spans="1:16" ht="12.75" customHeight="1" outlineLevel="1" x14ac:dyDescent="0.2">
      <c r="A1359" s="26" t="s">
        <v>892</v>
      </c>
      <c r="B1359" s="20"/>
      <c r="C1359" s="579">
        <v>1.4999999999999999E-2</v>
      </c>
      <c r="D1359" s="580"/>
      <c r="E1359" s="581">
        <v>2.3E-2</v>
      </c>
      <c r="F1359" s="585">
        <v>30</v>
      </c>
      <c r="G1359" s="463"/>
      <c r="K1359" s="281"/>
      <c r="N1359" s="281"/>
      <c r="P1359" s="281"/>
    </row>
    <row r="1360" spans="1:16" ht="12.75" customHeight="1" outlineLevel="1" x14ac:dyDescent="0.2">
      <c r="A1360" s="101" t="s">
        <v>44</v>
      </c>
      <c r="B1360" s="19"/>
      <c r="C1360" s="582"/>
      <c r="D1360" s="583"/>
      <c r="E1360" s="584"/>
      <c r="F1360" s="466"/>
      <c r="G1360" s="467"/>
      <c r="N1360" s="281"/>
      <c r="P1360" s="281"/>
    </row>
    <row r="1361" spans="1:16" ht="12.75" customHeight="1" outlineLevel="1" x14ac:dyDescent="0.2">
      <c r="A1361" s="27" t="s">
        <v>1102</v>
      </c>
      <c r="B1361" s="19"/>
      <c r="C1361" s="593"/>
      <c r="D1361" s="594"/>
      <c r="E1361" s="405"/>
      <c r="F1361" s="482">
        <v>22</v>
      </c>
      <c r="G1361" s="578"/>
      <c r="N1361" s="281"/>
      <c r="P1361" s="281"/>
    </row>
    <row r="1362" spans="1:16" ht="12.75" customHeight="1" outlineLevel="1" x14ac:dyDescent="0.2">
      <c r="A1362" s="26" t="s">
        <v>893</v>
      </c>
      <c r="B1362" s="20"/>
      <c r="C1362" s="579">
        <v>4.1000000000000002E-2</v>
      </c>
      <c r="D1362" s="580"/>
      <c r="E1362" s="581"/>
      <c r="F1362" s="585">
        <v>24</v>
      </c>
      <c r="G1362" s="463"/>
      <c r="N1362" s="281"/>
      <c r="P1362" s="281"/>
    </row>
    <row r="1363" spans="1:16" ht="12.75" customHeight="1" outlineLevel="1" x14ac:dyDescent="0.2">
      <c r="A1363" s="104" t="s">
        <v>44</v>
      </c>
      <c r="B1363" s="19"/>
      <c r="C1363" s="582"/>
      <c r="D1363" s="583"/>
      <c r="E1363" s="584"/>
      <c r="F1363" s="466"/>
      <c r="G1363" s="467"/>
      <c r="N1363" s="281"/>
      <c r="P1363" s="281"/>
    </row>
    <row r="1364" spans="1:16" ht="12.75" customHeight="1" outlineLevel="1" x14ac:dyDescent="0.2">
      <c r="A1364" s="27" t="s">
        <v>1103</v>
      </c>
      <c r="B1364" s="19"/>
      <c r="C1364" s="593"/>
      <c r="D1364" s="594"/>
      <c r="E1364" s="405"/>
      <c r="F1364" s="482">
        <v>25</v>
      </c>
      <c r="G1364" s="578"/>
    </row>
    <row r="1365" spans="1:16" ht="12.75" customHeight="1" outlineLevel="1" x14ac:dyDescent="0.2">
      <c r="A1365" s="27" t="s">
        <v>970</v>
      </c>
      <c r="B1365" s="19"/>
      <c r="C1365" s="586">
        <v>5.0000000000000001E-3</v>
      </c>
      <c r="D1365" s="587"/>
      <c r="E1365" s="609">
        <v>6.0000000000000001E-3</v>
      </c>
      <c r="F1365" s="482">
        <v>27</v>
      </c>
      <c r="G1365" s="578"/>
    </row>
    <row r="1366" spans="1:16" ht="12.75" customHeight="1" outlineLevel="1" x14ac:dyDescent="0.2">
      <c r="A1366" s="58" t="s">
        <v>894</v>
      </c>
      <c r="B1366" s="44"/>
      <c r="C1366" s="595"/>
      <c r="D1366" s="596"/>
      <c r="E1366" s="597"/>
      <c r="F1366" s="611" t="s">
        <v>1104</v>
      </c>
      <c r="G1366" s="463"/>
    </row>
    <row r="1367" spans="1:16" ht="12.75" customHeight="1" outlineLevel="1" x14ac:dyDescent="0.2">
      <c r="A1367" s="104" t="s">
        <v>895</v>
      </c>
      <c r="B1367" s="19"/>
      <c r="C1367" s="598"/>
      <c r="D1367" s="599"/>
      <c r="E1367" s="600"/>
      <c r="F1367" s="466"/>
      <c r="G1367" s="467"/>
    </row>
    <row r="1368" spans="1:16" ht="12.75" customHeight="1" outlineLevel="1" x14ac:dyDescent="0.2">
      <c r="A1368" s="58" t="s">
        <v>896</v>
      </c>
      <c r="B1368" s="44"/>
      <c r="C1368" s="595"/>
      <c r="D1368" s="596"/>
      <c r="E1368" s="597"/>
      <c r="F1368" s="585">
        <v>3</v>
      </c>
      <c r="G1368" s="463"/>
    </row>
    <row r="1369" spans="1:16" ht="12.75" customHeight="1" outlineLevel="1" x14ac:dyDescent="0.2">
      <c r="A1369" s="132" t="s">
        <v>910</v>
      </c>
      <c r="B1369" s="20"/>
      <c r="C1369" s="601"/>
      <c r="D1369" s="602"/>
      <c r="E1369" s="603"/>
      <c r="F1369" s="591"/>
      <c r="G1369" s="592"/>
    </row>
    <row r="1370" spans="1:16" ht="12.75" customHeight="1" outlineLevel="1" x14ac:dyDescent="0.2">
      <c r="A1370" s="104" t="s">
        <v>911</v>
      </c>
      <c r="B1370" s="19"/>
      <c r="C1370" s="598"/>
      <c r="D1370" s="599"/>
      <c r="E1370" s="600"/>
      <c r="F1370" s="466"/>
      <c r="G1370" s="467"/>
    </row>
    <row r="1371" spans="1:16" ht="12.75" customHeight="1" outlineLevel="1" x14ac:dyDescent="0.2">
      <c r="A1371" s="27" t="s">
        <v>1105</v>
      </c>
      <c r="B1371" s="19"/>
      <c r="C1371" s="586">
        <v>5.8000000000000003E-2</v>
      </c>
      <c r="D1371" s="587"/>
      <c r="E1371" s="404">
        <v>1.2999999999999999E-2</v>
      </c>
      <c r="F1371" s="482">
        <v>31</v>
      </c>
      <c r="G1371" s="578"/>
    </row>
    <row r="1372" spans="1:16" ht="12.75" customHeight="1" outlineLevel="1" x14ac:dyDescent="0.2">
      <c r="A1372" s="26" t="s">
        <v>897</v>
      </c>
      <c r="B1372" s="20"/>
      <c r="C1372" s="595"/>
      <c r="D1372" s="596"/>
      <c r="E1372" s="597"/>
      <c r="F1372" s="585">
        <v>12</v>
      </c>
      <c r="G1372" s="463"/>
    </row>
    <row r="1373" spans="1:16" ht="12.75" customHeight="1" outlineLevel="1" x14ac:dyDescent="0.2">
      <c r="A1373" s="132" t="s">
        <v>898</v>
      </c>
      <c r="B1373" s="20"/>
      <c r="C1373" s="601"/>
      <c r="D1373" s="602"/>
      <c r="E1373" s="603"/>
      <c r="F1373" s="591"/>
      <c r="G1373" s="592"/>
    </row>
    <row r="1374" spans="1:16" ht="12.75" customHeight="1" outlineLevel="1" x14ac:dyDescent="0.2">
      <c r="A1374" s="101" t="s">
        <v>899</v>
      </c>
      <c r="B1374" s="19"/>
      <c r="C1374" s="598"/>
      <c r="D1374" s="599"/>
      <c r="E1374" s="600"/>
      <c r="F1374" s="466"/>
      <c r="G1374" s="467"/>
    </row>
    <row r="1375" spans="1:16" ht="12.75" customHeight="1" outlineLevel="1" x14ac:dyDescent="0.2">
      <c r="A1375" s="26" t="s">
        <v>900</v>
      </c>
      <c r="B1375" s="20"/>
      <c r="C1375" s="579">
        <v>2E-3</v>
      </c>
      <c r="D1375" s="580"/>
      <c r="E1375" s="581"/>
      <c r="F1375" s="611" t="s">
        <v>1106</v>
      </c>
      <c r="G1375" s="463"/>
    </row>
    <row r="1376" spans="1:16" ht="12.75" customHeight="1" outlineLevel="1" x14ac:dyDescent="0.2">
      <c r="A1376" s="101" t="s">
        <v>901</v>
      </c>
      <c r="B1376" s="19"/>
      <c r="C1376" s="582"/>
      <c r="D1376" s="583"/>
      <c r="E1376" s="584"/>
      <c r="F1376" s="466"/>
      <c r="G1376" s="467"/>
    </row>
    <row r="1377" spans="1:7" ht="12.75" customHeight="1" outlineLevel="1" x14ac:dyDescent="0.2">
      <c r="A1377" s="27" t="s">
        <v>1107</v>
      </c>
      <c r="B1377" s="19"/>
      <c r="C1377" s="586">
        <v>5.0000000000000001E-3</v>
      </c>
      <c r="D1377" s="587"/>
      <c r="E1377" s="609">
        <v>0.01</v>
      </c>
      <c r="F1377" s="610" t="s">
        <v>1108</v>
      </c>
      <c r="G1377" s="578"/>
    </row>
    <row r="1378" spans="1:7" ht="12.75" customHeight="1" outlineLevel="1" x14ac:dyDescent="0.2">
      <c r="A1378" s="26" t="s">
        <v>902</v>
      </c>
      <c r="B1378" s="20"/>
      <c r="C1378" s="579">
        <v>7.0000000000000001E-3</v>
      </c>
      <c r="D1378" s="580"/>
      <c r="E1378" s="581">
        <v>0.27800000000000002</v>
      </c>
      <c r="F1378" s="611" t="s">
        <v>535</v>
      </c>
      <c r="G1378" s="463"/>
    </row>
    <row r="1379" spans="1:7" ht="12.75" customHeight="1" outlineLevel="1" x14ac:dyDescent="0.2">
      <c r="A1379" s="101" t="s">
        <v>903</v>
      </c>
      <c r="B1379" s="19"/>
      <c r="C1379" s="582"/>
      <c r="D1379" s="583"/>
      <c r="E1379" s="584"/>
      <c r="F1379" s="466"/>
      <c r="G1379" s="467"/>
    </row>
    <row r="1380" spans="1:7" ht="12.75" customHeight="1" outlineLevel="1" x14ac:dyDescent="0.2">
      <c r="A1380" s="27" t="s">
        <v>536</v>
      </c>
      <c r="B1380" s="19"/>
      <c r="C1380" s="586">
        <v>0.1</v>
      </c>
      <c r="D1380" s="587"/>
      <c r="E1380" s="609">
        <v>0.03</v>
      </c>
      <c r="F1380" s="482">
        <v>42</v>
      </c>
      <c r="G1380" s="578"/>
    </row>
    <row r="1381" spans="1:7" ht="12.75" customHeight="1" outlineLevel="1" x14ac:dyDescent="0.2">
      <c r="A1381" s="26" t="s">
        <v>904</v>
      </c>
      <c r="B1381" s="20"/>
      <c r="C1381" s="579">
        <v>0.13200000000000001</v>
      </c>
      <c r="D1381" s="580"/>
      <c r="E1381" s="581">
        <v>0.02</v>
      </c>
      <c r="F1381" s="585">
        <v>45</v>
      </c>
      <c r="G1381" s="463"/>
    </row>
    <row r="1382" spans="1:7" ht="12.75" customHeight="1" outlineLevel="1" x14ac:dyDescent="0.2">
      <c r="A1382" s="101" t="s">
        <v>905</v>
      </c>
      <c r="B1382" s="19"/>
      <c r="C1382" s="582"/>
      <c r="D1382" s="583"/>
      <c r="E1382" s="584"/>
      <c r="F1382" s="466"/>
      <c r="G1382" s="467"/>
    </row>
    <row r="1383" spans="1:7" ht="12.75" customHeight="1" outlineLevel="1" x14ac:dyDescent="0.2">
      <c r="A1383" s="27" t="s">
        <v>537</v>
      </c>
      <c r="B1383" s="19"/>
      <c r="C1383" s="593"/>
      <c r="D1383" s="594"/>
      <c r="E1383" s="405"/>
      <c r="F1383" s="482" t="s">
        <v>538</v>
      </c>
      <c r="G1383" s="578"/>
    </row>
    <row r="1384" spans="1:7" ht="12.75" customHeight="1" outlineLevel="1" x14ac:dyDescent="0.2">
      <c r="A1384" s="26" t="s">
        <v>906</v>
      </c>
      <c r="B1384" s="20"/>
      <c r="C1384" s="579">
        <v>0.05</v>
      </c>
      <c r="D1384" s="580"/>
      <c r="E1384" s="581">
        <v>5.3999999999999999E-2</v>
      </c>
      <c r="F1384" s="585">
        <v>50</v>
      </c>
      <c r="G1384" s="463"/>
    </row>
    <row r="1385" spans="1:7" ht="12.75" customHeight="1" outlineLevel="1" x14ac:dyDescent="0.2">
      <c r="A1385" s="101" t="s">
        <v>907</v>
      </c>
      <c r="B1385" s="19"/>
      <c r="C1385" s="582"/>
      <c r="D1385" s="583"/>
      <c r="E1385" s="584"/>
      <c r="F1385" s="466"/>
      <c r="G1385" s="467"/>
    </row>
    <row r="1386" spans="1:7" ht="12.75" customHeight="1" outlineLevel="1" x14ac:dyDescent="0.2">
      <c r="A1386" s="133" t="s">
        <v>179</v>
      </c>
      <c r="B1386" s="19"/>
      <c r="C1386" s="604"/>
      <c r="D1386" s="605"/>
      <c r="E1386" s="403"/>
      <c r="F1386" s="482"/>
      <c r="G1386" s="578"/>
    </row>
    <row r="1387" spans="1:7" ht="12.75" customHeight="1" outlineLevel="1" x14ac:dyDescent="0.2">
      <c r="A1387" s="133" t="s">
        <v>180</v>
      </c>
      <c r="B1387" s="68"/>
      <c r="C1387" s="606">
        <f>SUM(C1334:D1385)</f>
        <v>1</v>
      </c>
      <c r="D1387" s="607"/>
      <c r="E1387" s="612">
        <f>SUM(E1334:E1386)</f>
        <v>1.0000000000000002</v>
      </c>
      <c r="F1387" s="482"/>
      <c r="G1387" s="578"/>
    </row>
    <row r="1388" spans="1:7" ht="12.75" customHeight="1" outlineLevel="1" x14ac:dyDescent="0.2">
      <c r="A1388" s="14"/>
    </row>
    <row r="1389" spans="1:7" ht="12.75" customHeight="1" outlineLevel="1" x14ac:dyDescent="0.2"/>
    <row r="1390" spans="1:7" ht="12.75" customHeight="1" outlineLevel="1" x14ac:dyDescent="0.2">
      <c r="A1390" s="14"/>
      <c r="C1390" s="186"/>
    </row>
    <row r="1391" spans="1:7" ht="12.75" customHeight="1" outlineLevel="1" x14ac:dyDescent="0.2">
      <c r="C1391" s="186"/>
    </row>
    <row r="1392" spans="1:7" ht="12.75" customHeight="1" outlineLevel="1" x14ac:dyDescent="0.2">
      <c r="B1392" s="5"/>
      <c r="C1392" s="186"/>
    </row>
    <row r="1393" ht="12.75" customHeight="1" outlineLevel="1" x14ac:dyDescent="0.2"/>
    <row r="1394" ht="12.75" customHeight="1" outlineLevel="1" x14ac:dyDescent="0.2"/>
    <row r="1395" ht="12.75" customHeight="1" outlineLevel="1" x14ac:dyDescent="0.2"/>
    <row r="1396" ht="12.75" customHeight="1" outlineLevel="1" x14ac:dyDescent="0.2"/>
    <row r="1397" ht="12.75" customHeight="1" outlineLevel="1" x14ac:dyDescent="0.2"/>
    <row r="1398" ht="12.75" customHeight="1" outlineLevel="1" x14ac:dyDescent="0.2"/>
    <row r="1399" ht="12.75" customHeight="1" outlineLevel="1" x14ac:dyDescent="0.2"/>
    <row r="1400" ht="12.75" customHeight="1" outlineLevel="1" x14ac:dyDescent="0.2"/>
    <row r="1401" ht="12.75" customHeight="1" outlineLevel="1" x14ac:dyDescent="0.2"/>
    <row r="1402" ht="12.75" customHeight="1" outlineLevel="1" x14ac:dyDescent="0.2"/>
    <row r="1403" ht="12.75" customHeight="1" outlineLevel="1" x14ac:dyDescent="0.2"/>
    <row r="1404" ht="12.75" customHeight="1" outlineLevel="1" x14ac:dyDescent="0.2"/>
    <row r="1405" ht="12.75" customHeight="1" outlineLevel="1" x14ac:dyDescent="0.2"/>
    <row r="1406" ht="12.75" customHeight="1" outlineLevel="1" x14ac:dyDescent="0.2"/>
    <row r="1407" ht="12.75" customHeight="1" outlineLevel="1" x14ac:dyDescent="0.2"/>
    <row r="1408" ht="12.75" customHeight="1" outlineLevel="1" x14ac:dyDescent="0.2"/>
    <row r="1409" ht="12.75" customHeight="1" outlineLevel="1" x14ac:dyDescent="0.2"/>
    <row r="1410" ht="12.75" customHeight="1" outlineLevel="1" x14ac:dyDescent="0.2"/>
    <row r="1411" ht="12.75" customHeight="1" outlineLevel="1" x14ac:dyDescent="0.2"/>
    <row r="1412" ht="12.75" customHeight="1" outlineLevel="1" x14ac:dyDescent="0.2"/>
    <row r="1413" ht="12.75" customHeight="1" outlineLevel="1" x14ac:dyDescent="0.2"/>
    <row r="1414" ht="12.75" customHeight="1" outlineLevel="1" x14ac:dyDescent="0.2"/>
    <row r="1415" ht="12.75" customHeight="1" outlineLevel="1" x14ac:dyDescent="0.2"/>
    <row r="1416" ht="12.75" customHeight="1" outlineLevel="1" x14ac:dyDescent="0.2"/>
    <row r="1417" ht="12.75" customHeight="1" outlineLevel="1" x14ac:dyDescent="0.2"/>
    <row r="1418" ht="12.75" customHeight="1" outlineLevel="1" x14ac:dyDescent="0.2"/>
    <row r="1419" ht="12.75" customHeight="1" outlineLevel="1" x14ac:dyDescent="0.2"/>
    <row r="1420" ht="12.75" customHeight="1" outlineLevel="1" x14ac:dyDescent="0.2"/>
  </sheetData>
  <phoneticPr fontId="0" type="noConversion"/>
  <hyperlinks>
    <hyperlink ref="E785" r:id="rId1"/>
    <hyperlink ref="D22" r:id="rId2"/>
    <hyperlink ref="D17" r:id="rId3"/>
    <hyperlink ref="D18" r:id="rId4"/>
    <hyperlink ref="D9" r:id="rId5"/>
    <hyperlink ref="D18:H18" r:id="rId6" display="Link to admissions web site"/>
    <hyperlink ref="D9:H9" r:id="rId7" display="Link to California State University Northridge web site"/>
  </hyperlinks>
  <pageMargins left="0.75" right="0.75" top="1" bottom="1" header="0.5" footer="0.5"/>
  <pageSetup scale="80" orientation="portrait" blackAndWhite="1" useFirstPageNumber="1" horizontalDpi="4294967293" r:id="rId8"/>
  <headerFooter alignWithMargins="0">
    <oddFooter>&amp;CCDS &amp;P of &amp;N</oddFooter>
  </headerFooter>
  <rowBreaks count="29" manualBreakCount="29">
    <brk id="55" max="8" man="1"/>
    <brk id="107" max="8" man="1"/>
    <brk id="160" max="8" man="1"/>
    <brk id="200" max="8" man="1"/>
    <brk id="247" max="8" man="1"/>
    <brk id="300" max="8" man="1"/>
    <brk id="349" max="8" man="1"/>
    <brk id="402" max="8" man="1"/>
    <brk id="451" max="8" man="1"/>
    <brk id="504" max="8" man="1"/>
    <brk id="556" max="8" man="1"/>
    <brk id="609" max="8" man="1"/>
    <brk id="651" max="8" man="1"/>
    <brk id="706" max="8" man="1"/>
    <brk id="753" max="8" man="1"/>
    <brk id="798" max="8" man="1"/>
    <brk id="839" max="8" man="1"/>
    <brk id="892" max="8" man="1"/>
    <brk id="930" max="8" man="1"/>
    <brk id="957" max="8" man="1"/>
    <brk id="999" max="8" man="1"/>
    <brk id="1017" max="8" man="1"/>
    <brk id="1066" max="8" man="1"/>
    <brk id="1107" max="8" man="1"/>
    <brk id="1161" max="8" man="1"/>
    <brk id="1215" max="8" man="1"/>
    <brk id="1239" max="8" man="1"/>
    <brk id="1286" max="8" man="1"/>
    <brk id="132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22</vt:i4>
      </vt:variant>
    </vt:vector>
  </HeadingPairs>
  <TitlesOfParts>
    <vt:vector size="23" baseType="lpstr">
      <vt:lpstr>CDS 2017</vt:lpstr>
      <vt:lpstr>'CDS 2017'!Check203</vt:lpstr>
      <vt:lpstr>'CDS 2017'!Check204</vt:lpstr>
      <vt:lpstr>'CDS 2017'!Check205</vt:lpstr>
      <vt:lpstr>'CDS 2017'!Check210</vt:lpstr>
      <vt:lpstr>'CDS 2017'!Check211</vt:lpstr>
      <vt:lpstr>'CDS 2017'!Check212</vt:lpstr>
      <vt:lpstr>'CDS 2017'!Check216</vt:lpstr>
      <vt:lpstr>'CDS 2017'!Check223</vt:lpstr>
      <vt:lpstr>'CDS 2017'!Check224</vt:lpstr>
      <vt:lpstr>'CDS 2017'!Check225</vt:lpstr>
      <vt:lpstr>'CDS 2017'!Check226</vt:lpstr>
      <vt:lpstr>'CDS 2017'!Check227</vt:lpstr>
      <vt:lpstr>'CDS 2017'!Check228</vt:lpstr>
      <vt:lpstr>'CDS 2017'!Check229</vt:lpstr>
      <vt:lpstr>'CDS 2017'!Check231</vt:lpstr>
      <vt:lpstr>'CDS 2017'!Check232</vt:lpstr>
      <vt:lpstr>'CDS 2017'!Check233</vt:lpstr>
      <vt:lpstr>'CDS 2017'!Check234</vt:lpstr>
      <vt:lpstr>'CDS 2017'!Check235</vt:lpstr>
      <vt:lpstr>'CDS 2017'!Check238</vt:lpstr>
      <vt:lpstr>'CDS 2017'!Check242</vt:lpstr>
      <vt:lpstr>'CDS 2017'!Print_Area</vt:lpstr>
    </vt:vector>
  </TitlesOfParts>
  <Company>CSUSM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C&amp;T</dc:creator>
  <cp:lastModifiedBy>Chambers, Jeff M</cp:lastModifiedBy>
  <cp:lastPrinted>2013-01-29T18:45:02Z</cp:lastPrinted>
  <dcterms:created xsi:type="dcterms:W3CDTF">2001-02-22T17:28:44Z</dcterms:created>
  <dcterms:modified xsi:type="dcterms:W3CDTF">2020-03-03T21:22:09Z</dcterms:modified>
</cp:coreProperties>
</file>